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169-2022\WORK IN PROGRESS\"/>
    </mc:Choice>
  </mc:AlternateContent>
  <xr:revisionPtr revIDLastSave="0" documentId="13_ncr:1_{DC7FE751-5634-432C-B7A4-70FF242F0742}" xr6:coauthVersionLast="36" xr6:coauthVersionMax="36" xr10:uidLastSave="{00000000-0000-0000-0000-000000000000}"/>
  <bookViews>
    <workbookView xWindow="0" yWindow="0" windowWidth="17490" windowHeight="8730"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prices'!$A$5:$G$6</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Deductions'!$A$1:$G$27</definedName>
    <definedName name="_xlnm.Print_Area" localSheetId="5">'Sample - Unit Prices'!$B$1:$H$36</definedName>
    <definedName name="_xlnm.Print_Area" localSheetId="6">'Sample Addendum'!$A$1:$G$16</definedName>
    <definedName name="_xlnm.Print_Area" localSheetId="1">'Unit prices'!$A$1:$G$14</definedName>
    <definedName name="Print_Area_1" localSheetId="2">'Lump Sum Price (with Deductions'!$A$6:$F$18</definedName>
    <definedName name="Print_Area_1" localSheetId="6">'Sample Addendum'!$A$6:$G$36</definedName>
    <definedName name="Print_Area_1">'Unit prices'!$A$6:$G$34</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82" i="15" l="1"/>
  <c r="G83" i="15"/>
  <c r="G84" i="15"/>
  <c r="G76" i="15"/>
  <c r="G62" i="15"/>
  <c r="G49" i="15"/>
  <c r="G39" i="15"/>
  <c r="G27"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15" i="15" s="1"/>
  <c r="G79" i="15" s="1"/>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18" i="9" l="1"/>
  <c r="E10" i="9" l="1"/>
  <c r="A7" i="9" l="1"/>
  <c r="F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<sst xmlns="http://schemas.openxmlformats.org/spreadsheetml/2006/main" count="284" uniqueCount="182">
  <si>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</si>
  <si>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</si>
  <si>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</si>
  <si>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</si>
  <si>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</si>
  <si>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</si>
  <si>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</si>
  <si>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</si>
  <si>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</si>
  <si>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</si>
  <si>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</si>
  <si>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</si>
  <si>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</si>
  <si>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</si>
  <si>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</si>
  <si>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</si>
  <si>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</si>
  <si>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</si>
  <si>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</si>
  <si>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</si>
  <si>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</si>
  <si>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</si>
  <si>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</si>
  <si>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</si>
  <si>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</si>
  <si>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</si>
  <si>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</si>
  <si>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</si>
  <si>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</si>
  <si>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</si>
  <si>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</si>
  <si>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</si>
  <si>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</si>
  <si>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</si>
  <si>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</si>
  <si>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</si>
  <si>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</si>
  <si>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</si>
  <si>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</si>
  <si>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</si>
  <si>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</si>
  <si>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</si>
  <si>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</si>
  <si>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</si>
  <si>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</si>
  <si>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</si>
  <si>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</si>
  <si>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</si>
  <si>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</si>
  <si>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</si>
  <si>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</si>
  <si>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</si>
  <si>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</si>
  <si>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</si>
  <si>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</si>
  <si>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</si>
  <si>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</si>
  <si>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</si>
  <si>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</si>
  <si>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</si>
  <si>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</si>
  <si>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</si>
  <si>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</si>
  <si>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</si>
  <si>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</si>
  <si>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</si>
  <si>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</si>
  <si>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</si>
  <si>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</si>
  <si>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</si>
  <si>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</si>
  <si>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</si>
  <si>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</si>
  <si>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</si>
  <si>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</si>
  <si>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</si>
  <si>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</si>
  <si>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</si>
  <si>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</si>
  <si>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</si>
  <si>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</si>
  <si>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</si>
  <si>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</si>
  <si>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</si>
  <si>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</si>
  <si>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</si>
  <si>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</si>
  <si>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</si>
  <si>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</si>
  <si>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</si>
  <si>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</si>
  <si>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</si>
  <si>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</si>
  <si>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</si>
  <si>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</si>
  <si>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</si>
  <si>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</si>
  <si>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</si>
  <si>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</si>
  <si>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</si>
  <si>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</si>
  <si>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</si>
  <si>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</si>
  <si>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</si>
  <si>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</si>
  <si>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</si>
  <si>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</si>
  <si>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</si>
  <si>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</si>
  <si>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</si>
  <si>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</si>
  <si>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</si>
  <si>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</si>
  <si>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</si>
  <si>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</si>
  <si>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</si>
  <si>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</si>
  <si>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</si>
  <si>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</si>
  <si>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</si>
  <si>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</si>
  <si>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</si>
  <si>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</si>
  <si>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</si>
  <si>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</si>
  <si>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</si>
  <si>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</si>
  <si>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</si>
  <si>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</si>
  <si>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</si>
  <si>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</si>
  <si>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</si>
  <si>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</si>
  <si>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</si>
  <si>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</si>
  <si>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</si>
  <si>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</si>
  <si>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</si>
  <si>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</si>
  <si>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</si>
  <si>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</si>
  <si>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</si>
  <si>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</si>
  <si>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</si>
  <si>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</si>
  <si>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</si>
  <si>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</si>
  <si>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</si>
  <si>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</si>
  <si>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</si>
  <si>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</si>
  <si>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</si>
  <si>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</si>
  <si>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</si>
  <si>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</si>
  <si>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</si>
  <si>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</si>
  <si>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</si>
  <si>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</si>
  <si>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</si>
  <si>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</si>
  <si>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</si>
  <si>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</si>
  <si>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</si>
  <si>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</si>
  <si>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</si>
  <si>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</si>
  <si>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</si>
  <si>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</si>
  <si>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</si>
  <si>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</si>
  <si>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</si>
  <si>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</si>
  <si>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</si>
  <si>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</si>
  <si>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</si>
  <si>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</si>
  <si>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</si>
  <si>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E3.2</t>
  </si>
  <si>
    <t>Netmotion Mobility Complete - 1 year Subscription (Effective from 5/1/2022 through 4/30/2023)</t>
  </si>
  <si>
    <t>(See "B9" clause in tender document)</t>
  </si>
  <si>
    <t>TOTAL BID PRICE (MRST and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</si>
</sst>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4"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0"/>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theme="0" tint="-0.499984740745262"/>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91">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7"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4" fontId="3" fillId="0" borderId="10" xfId="117" applyNumberFormat="1" applyFont="1" applyBorder="1" applyAlignment="1" applyProtection="1"/>
    <xf numFmtId="0" fontId="27" fillId="24" borderId="51" xfId="116" applyNumberFormat="1" applyFont="1" applyBorder="1" applyAlignment="1">
      <alignment horizontal="center" vertical="center"/>
    </xf>
    <xf numFmtId="7"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4"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2" fillId="24" borderId="44" xfId="116" applyNumberFormat="1" applyFont="1" applyBorder="1" applyAlignment="1">
      <alignment horizontal="right"/>
    </xf>
    <xf numFmtId="7"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5"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4"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wrapText="1"/>
    </xf>
    <xf numFmtId="165"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7"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7"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7"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164" fontId="0" fillId="0" borderId="26" xfId="0" applyNumberFormat="1" applyBorder="1" applyAlignment="1" applyProtection="1">
      <alignment vertical="top"/>
    </xf>
    <xf numFmtId="0" fontId="0" fillId="0" borderId="27" xfId="0" applyBorder="1" applyAlignment="1" applyProtection="1">
      <alignment vertical="top" wrapText="1"/>
    </xf>
    <xf numFmtId="0" fontId="3" fillId="0" borderId="27" xfId="0" applyFont="1" applyBorder="1" applyAlignment="1" applyProtection="1">
      <alignment horizontal="center" vertical="top" wrapText="1"/>
    </xf>
    <xf numFmtId="3" fontId="0" fillId="0" borderId="27" xfId="0" applyNumberFormat="1" applyBorder="1" applyAlignment="1" applyProtection="1">
      <alignment horizontal="center" vertical="top"/>
    </xf>
    <xf numFmtId="4" fontId="0" fillId="0" borderId="27" xfId="0" applyNumberFormat="1" applyBorder="1" applyAlignment="1" applyProtection="1">
      <alignment horizontal="right" vertical="top"/>
      <protection locked="0"/>
    </xf>
    <xf numFmtId="4" fontId="0" fillId="0" borderId="28" xfId="0" applyNumberFormat="1" applyBorder="1" applyAlignment="1" applyProtection="1">
      <alignment horizontal="right" vertical="top"/>
    </xf>
    <xf numFmtId="164" fontId="0" fillId="0" borderId="12" xfId="0" applyNumberFormat="1" applyBorder="1" applyAlignment="1" applyProtection="1">
      <alignment vertical="top"/>
    </xf>
    <xf numFmtId="0" fontId="3" fillId="0" borderId="12" xfId="0" applyFont="1" applyBorder="1" applyAlignment="1" applyProtection="1">
      <alignment horizontal="center" vertical="top" wrapText="1"/>
    </xf>
    <xf numFmtId="3" fontId="0" fillId="0" borderId="12" xfId="0" applyNumberFormat="1" applyBorder="1" applyAlignment="1" applyProtection="1">
      <alignment horizontal="center" vertical="top"/>
    </xf>
    <xf numFmtId="164" fontId="0" fillId="0" borderId="11" xfId="0" applyNumberFormat="1" applyBorder="1" applyAlignment="1" applyProtection="1">
      <alignment vertical="top"/>
    </xf>
    <xf numFmtId="0" fontId="0" fillId="0" borderId="11" xfId="0" applyBorder="1" applyAlignment="1" applyProtection="1">
      <alignment vertical="top" wrapText="1"/>
    </xf>
    <xf numFmtId="0" fontId="0" fillId="0" borderId="11" xfId="0" applyBorder="1" applyAlignment="1" applyProtection="1">
      <alignment horizontal="center" vertical="top" wrapText="1"/>
    </xf>
    <xf numFmtId="3" fontId="0" fillId="0" borderId="11" xfId="0" applyNumberFormat="1" applyBorder="1" applyAlignment="1" applyProtection="1">
      <alignment horizontal="center" vertical="top"/>
    </xf>
    <xf numFmtId="0" fontId="0" fillId="0" borderId="89" xfId="0" applyBorder="1" applyAlignment="1">
      <alignment vertical="top" wrapText="1"/>
    </xf>
    <xf numFmtId="0" fontId="63" fillId="0" borderId="27" xfId="0" applyFont="1" applyBorder="1" applyAlignment="1" applyProtection="1">
      <alignment vertical="top" wrapText="1"/>
    </xf>
    <xf numFmtId="0" fontId="63" fillId="0" borderId="12" xfId="0" applyFont="1" applyBorder="1" applyAlignment="1" applyProtection="1">
      <alignment vertical="top" wrapText="1"/>
    </xf>
    <xf numFmtId="165" fontId="61" fillId="26" borderId="71" xfId="116" applyNumberFormat="1" applyFont="1" applyFill="1" applyBorder="1" applyAlignment="1" applyProtection="1">
      <alignment horizontal="left" wrapText="1"/>
    </xf>
    <xf numFmtId="1" fontId="63" fillId="24" borderId="72" xfId="116" applyNumberFormat="1" applyFont="1" applyBorder="1" applyAlignment="1">
      <alignment horizontal="center"/>
    </xf>
    <xf numFmtId="0" fontId="63" fillId="24" borderId="72" xfId="116" applyNumberFormat="1" applyFont="1" applyBorder="1" applyAlignment="1">
      <alignment horizontal="center"/>
    </xf>
    <xf numFmtId="164" fontId="0" fillId="0" borderId="0" xfId="0" applyNumberFormat="1" applyAlignment="1" applyProtection="1">
      <alignment wrapText="1"/>
      <protection locked="0"/>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vertical="top"/>
      <protection locked="0"/>
    </xf>
    <xf numFmtId="4" fontId="0" fillId="0" borderId="25" xfId="0" applyNumberFormat="1" applyBorder="1" applyAlignment="1" applyProtection="1">
      <alignment horizontal="center" vertical="top"/>
      <protection locked="0"/>
    </xf>
    <xf numFmtId="1" fontId="28"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39" xfId="116" applyNumberFormat="1" applyBorder="1" applyAlignment="1">
      <alignment horizontal="center"/>
    </xf>
    <xf numFmtId="0" fontId="57" fillId="24" borderId="43" xfId="116" applyNumberForma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0" fontId="3" fillId="0" borderId="27" xfId="0" applyFont="1" applyBorder="1" applyAlignment="1" applyProtection="1">
      <alignment vertical="top"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48" t="s">
        <v>28</v>
      </c>
    </row>
    <row r="2" spans="1:1" ht="13.5" customHeight="1" x14ac:dyDescent="0.2">
      <c r="A2" s="48"/>
    </row>
    <row r="3" spans="1:1" ht="69" customHeight="1" x14ac:dyDescent="0.2">
      <c r="A3" s="62" t="s">
        <v>31</v>
      </c>
    </row>
    <row r="4" spans="1:1" ht="15" x14ac:dyDescent="0.2">
      <c r="A4" s="50"/>
    </row>
    <row r="5" spans="1:1" ht="18" x14ac:dyDescent="0.2">
      <c r="A5" s="258" t="s">
        <v>16</v>
      </c>
    </row>
    <row r="6" spans="1:1" ht="15.75" x14ac:dyDescent="0.2">
      <c r="A6" s="47" t="s">
        <v>17</v>
      </c>
    </row>
    <row r="7" spans="1:1" ht="15" x14ac:dyDescent="0.2">
      <c r="A7" s="63" t="s">
        <v>136</v>
      </c>
    </row>
    <row r="9" spans="1:1" ht="51.75" customHeight="1" x14ac:dyDescent="0.2">
      <c r="A9" s="63" t="s">
        <v>93</v>
      </c>
    </row>
    <row r="11" spans="1:1" ht="75.75" customHeight="1" x14ac:dyDescent="0.2">
      <c r="A11" s="63" t="s">
        <v>160</v>
      </c>
    </row>
    <row r="12" spans="1:1" ht="12" customHeight="1" x14ac:dyDescent="0.2">
      <c r="A12" s="53"/>
    </row>
    <row r="13" spans="1:1" ht="38.25" customHeight="1" x14ac:dyDescent="0.2">
      <c r="A13" s="63" t="s">
        <v>91</v>
      </c>
    </row>
    <row r="14" spans="1:1" ht="8.25" customHeight="1" x14ac:dyDescent="0.2">
      <c r="A14" s="53"/>
    </row>
    <row r="15" spans="1:1" ht="15" x14ac:dyDescent="0.2">
      <c r="A15" s="53" t="s">
        <v>29</v>
      </c>
    </row>
    <row r="16" spans="1:1" ht="15" x14ac:dyDescent="0.2">
      <c r="A16" s="53"/>
    </row>
    <row r="17" spans="1:1" ht="15.75" x14ac:dyDescent="0.2">
      <c r="A17" s="227" t="s">
        <v>18</v>
      </c>
    </row>
    <row r="18" spans="1:1" ht="36" customHeight="1" x14ac:dyDescent="0.2">
      <c r="A18" s="63" t="s">
        <v>132</v>
      </c>
    </row>
    <row r="19" spans="1:1" ht="30" x14ac:dyDescent="0.2">
      <c r="A19" s="62" t="s">
        <v>133</v>
      </c>
    </row>
    <row r="20" spans="1:1" ht="15" x14ac:dyDescent="0.2">
      <c r="A20" s="62"/>
    </row>
    <row r="21" spans="1:1" ht="72" customHeight="1" x14ac:dyDescent="0.2">
      <c r="A21" s="63" t="s">
        <v>127</v>
      </c>
    </row>
    <row r="22" spans="1:1" ht="15" x14ac:dyDescent="0.2">
      <c r="A22" s="53"/>
    </row>
    <row r="23" spans="1:1" ht="15.75" x14ac:dyDescent="0.2">
      <c r="A23" s="47" t="s">
        <v>30</v>
      </c>
    </row>
    <row r="24" spans="1:1" ht="15" x14ac:dyDescent="0.2">
      <c r="A24" s="46" t="s">
        <v>161</v>
      </c>
    </row>
    <row r="25" spans="1:1" ht="15" x14ac:dyDescent="0.2">
      <c r="A25" s="53"/>
    </row>
    <row r="26" spans="1:1" ht="15.75" x14ac:dyDescent="0.2">
      <c r="A26" s="47" t="s">
        <v>90</v>
      </c>
    </row>
    <row r="27" spans="1:1" ht="25.5" customHeight="1" x14ac:dyDescent="0.2">
      <c r="A27" s="63" t="s">
        <v>143</v>
      </c>
    </row>
    <row r="28" spans="1:1" ht="15" x14ac:dyDescent="0.2">
      <c r="A28" s="53"/>
    </row>
    <row r="29" spans="1:1" ht="15" x14ac:dyDescent="0.2">
      <c r="A29" s="53"/>
    </row>
    <row r="30" spans="1:1" ht="15" x14ac:dyDescent="0.2">
      <c r="A30" s="53"/>
    </row>
    <row r="31" spans="1:1" ht="15" x14ac:dyDescent="0.2">
      <c r="A31" s="53"/>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showGridLines="0" tabSelected="1" view="pageLayout" zoomScaleNormal="100" zoomScaleSheetLayoutView="100" workbookViewId="0">
      <selection activeCell="F6" sqref="F6"/>
    </sheetView>
  </sheetViews>
  <sheetFormatPr defaultRowHeight="12.75" x14ac:dyDescent="0.2"/>
  <cols>
    <col min="1" max="1" width="5.7109375" style="150" customWidth="1"/>
    <col min="2" max="2" width="31.140625" style="150" customWidth="1"/>
    <col min="3" max="3" width="10.28515625" style="150" customWidth="1"/>
    <col min="4" max="4" width="13.7109375" style="30" customWidth="1"/>
    <col min="5" max="5" width="10.7109375" style="20" customWidth="1"/>
    <col min="6" max="6" width="12.42578125" style="1" customWidth="1"/>
    <col min="7" max="7" width="13.85546875" style="1" customWidth="1"/>
  </cols>
  <sheetData>
    <row r="1" spans="1:7" x14ac:dyDescent="0.2">
      <c r="A1" s="331"/>
      <c r="B1" s="331"/>
      <c r="C1" s="330" t="s">
        <v>9</v>
      </c>
      <c r="D1" s="330"/>
      <c r="G1" s="14"/>
    </row>
    <row r="2" spans="1:7" x14ac:dyDescent="0.2">
      <c r="A2" s="329"/>
      <c r="B2" s="329"/>
      <c r="C2" s="158" t="s">
        <v>180</v>
      </c>
      <c r="D2" s="158"/>
      <c r="F2" s="3"/>
      <c r="G2" s="15"/>
    </row>
    <row r="3" spans="1:7" x14ac:dyDescent="0.2">
      <c r="A3" s="334"/>
      <c r="B3" s="329"/>
      <c r="C3" s="149"/>
      <c r="D3" s="31"/>
      <c r="F3" s="3"/>
      <c r="G3" s="15"/>
    </row>
    <row r="4" spans="1:7" x14ac:dyDescent="0.2">
      <c r="A4" s="150" t="s">
        <v>10</v>
      </c>
      <c r="F4" s="3"/>
      <c r="G4" s="15"/>
    </row>
    <row r="5" spans="1:7" ht="22.5" x14ac:dyDescent="0.2">
      <c r="A5" s="25" t="s">
        <v>0</v>
      </c>
      <c r="B5" s="25" t="s">
        <v>1</v>
      </c>
      <c r="C5" s="26" t="s">
        <v>8</v>
      </c>
      <c r="D5" s="26" t="s">
        <v>3</v>
      </c>
      <c r="E5" s="27" t="s">
        <v>2</v>
      </c>
      <c r="F5" s="28" t="s">
        <v>4</v>
      </c>
      <c r="G5" s="29" t="s">
        <v>5</v>
      </c>
    </row>
    <row r="6" spans="1:7" ht="39" thickBot="1" x14ac:dyDescent="0.25">
      <c r="A6" s="306">
        <v>1</v>
      </c>
      <c r="B6" s="390" t="s">
        <v>179</v>
      </c>
      <c r="C6" s="308" t="s">
        <v>178</v>
      </c>
      <c r="D6" s="308" t="s">
        <v>6</v>
      </c>
      <c r="E6" s="309">
        <v>375</v>
      </c>
      <c r="F6" s="310">
        <v>0</v>
      </c>
      <c r="G6" s="311">
        <f>ROUND(E6*F6,2)</f>
        <v>0</v>
      </c>
    </row>
    <row r="7" spans="1:7" ht="15" thickTop="1" x14ac:dyDescent="0.2">
      <c r="A7" s="4"/>
      <c r="B7" s="5"/>
      <c r="C7" s="5"/>
      <c r="D7" s="32"/>
      <c r="E7" s="21"/>
      <c r="F7" s="16"/>
      <c r="G7" s="44"/>
    </row>
    <row r="8" spans="1:7" ht="14.25" x14ac:dyDescent="0.2">
      <c r="A8" s="6"/>
      <c r="B8" s="7"/>
      <c r="C8" s="7"/>
      <c r="D8" s="33"/>
      <c r="E8" s="22"/>
      <c r="F8" s="332"/>
      <c r="G8" s="333"/>
    </row>
    <row r="9" spans="1:7" ht="14.25" x14ac:dyDescent="0.2">
      <c r="A9" s="6" t="s">
        <v>181</v>
      </c>
      <c r="C9" s="45"/>
      <c r="D9" s="33"/>
      <c r="E9" s="22"/>
      <c r="F9" s="326">
        <f>SUM(G6:G6)</f>
        <v>0</v>
      </c>
      <c r="G9" s="327"/>
    </row>
    <row r="10" spans="1:7" ht="14.25" x14ac:dyDescent="0.2">
      <c r="A10" s="9"/>
      <c r="B10" s="10"/>
      <c r="C10" s="10"/>
      <c r="D10" s="151"/>
      <c r="E10" s="23"/>
      <c r="F10" s="17"/>
      <c r="G10" s="10"/>
    </row>
    <row r="11" spans="1:7" x14ac:dyDescent="0.2">
      <c r="A11" s="36"/>
      <c r="B11" s="8"/>
      <c r="C11" s="8"/>
      <c r="D11" s="34"/>
      <c r="E11" s="19"/>
      <c r="F11" s="2"/>
      <c r="G11" s="41"/>
    </row>
    <row r="12" spans="1:7" x14ac:dyDescent="0.2">
      <c r="A12" s="37"/>
      <c r="B12" s="8"/>
      <c r="C12" s="8"/>
      <c r="D12" s="34"/>
      <c r="E12" s="24"/>
      <c r="F12" s="18"/>
      <c r="G12" s="42"/>
    </row>
    <row r="13" spans="1:7" x14ac:dyDescent="0.2">
      <c r="A13" s="37"/>
      <c r="B13" s="8"/>
      <c r="C13" s="8"/>
      <c r="D13" s="34"/>
      <c r="E13" s="328" t="s">
        <v>7</v>
      </c>
      <c r="F13" s="328"/>
      <c r="G13" s="43"/>
    </row>
    <row r="14" spans="1:7" x14ac:dyDescent="0.2">
      <c r="A14" s="38"/>
      <c r="B14" s="39"/>
      <c r="C14" s="39"/>
      <c r="D14" s="40"/>
      <c r="E14" s="24"/>
      <c r="F14" s="18"/>
      <c r="G14" s="42"/>
    </row>
    <row r="16" spans="1:7" x14ac:dyDescent="0.2">
      <c r="A16" s="11"/>
    </row>
    <row r="17" spans="1:7" x14ac:dyDescent="0.2">
      <c r="A17" s="12"/>
      <c r="B17" s="325"/>
      <c r="C17" s="325"/>
      <c r="D17" s="325"/>
      <c r="E17" s="325"/>
      <c r="F17" s="13"/>
      <c r="G17" s="13"/>
    </row>
    <row r="18" spans="1:7" x14ac:dyDescent="0.2">
      <c r="A18" s="12"/>
      <c r="B18" s="325"/>
      <c r="C18" s="325"/>
      <c r="D18" s="325"/>
      <c r="E18" s="325"/>
      <c r="F18" s="13"/>
      <c r="G18" s="13"/>
    </row>
    <row r="19" spans="1:7" x14ac:dyDescent="0.2">
      <c r="A19" s="12"/>
      <c r="B19" s="325"/>
      <c r="C19" s="325"/>
      <c r="D19" s="325"/>
      <c r="E19" s="325"/>
      <c r="F19" s="13"/>
      <c r="G19" s="13"/>
    </row>
    <row r="20" spans="1:7" x14ac:dyDescent="0.2">
      <c r="A20" s="12"/>
      <c r="B20" s="325"/>
      <c r="C20" s="325"/>
      <c r="D20" s="325"/>
      <c r="E20" s="325"/>
      <c r="F20" s="13"/>
      <c r="G20" s="13"/>
    </row>
    <row r="21" spans="1:7" x14ac:dyDescent="0.2">
      <c r="A21" s="12"/>
      <c r="B21" s="325"/>
      <c r="C21" s="325"/>
      <c r="D21" s="325"/>
      <c r="E21" s="325"/>
      <c r="F21" s="13"/>
      <c r="G21" s="13"/>
    </row>
    <row r="22" spans="1:7" x14ac:dyDescent="0.2">
      <c r="A22" s="12"/>
      <c r="B22" s="325"/>
      <c r="C22" s="325"/>
      <c r="D22" s="325"/>
      <c r="E22" s="325"/>
      <c r="F22" s="13"/>
      <c r="G22" s="13"/>
    </row>
    <row r="23" spans="1:7" x14ac:dyDescent="0.2">
      <c r="A23" s="12"/>
      <c r="B23" s="325"/>
      <c r="C23" s="325"/>
      <c r="D23" s="325"/>
      <c r="E23" s="325"/>
      <c r="F23" s="13"/>
      <c r="G23" s="13"/>
    </row>
    <row r="24" spans="1:7" x14ac:dyDescent="0.2">
      <c r="A24" s="12"/>
      <c r="B24" s="325"/>
      <c r="C24" s="325"/>
      <c r="D24" s="325"/>
      <c r="E24" s="325"/>
      <c r="F24" s="13"/>
      <c r="G24" s="13"/>
    </row>
    <row r="25" spans="1:7" x14ac:dyDescent="0.2">
      <c r="A25" s="12"/>
      <c r="B25" s="325"/>
      <c r="C25" s="325"/>
      <c r="D25" s="325"/>
      <c r="E25" s="325"/>
      <c r="F25" s="13"/>
      <c r="G25" s="13"/>
    </row>
    <row r="26" spans="1:7" x14ac:dyDescent="0.2">
      <c r="A26" s="12"/>
      <c r="B26" s="325"/>
      <c r="C26" s="325"/>
      <c r="D26" s="325"/>
      <c r="E26" s="325"/>
      <c r="F26" s="13"/>
      <c r="G26" s="13"/>
    </row>
    <row r="27" spans="1:7" x14ac:dyDescent="0.2">
      <c r="A27" s="12"/>
      <c r="B27" s="325"/>
      <c r="C27" s="325"/>
      <c r="D27" s="325"/>
      <c r="E27" s="325"/>
      <c r="F27" s="13"/>
      <c r="G27" s="13"/>
    </row>
    <row r="28" spans="1:7" x14ac:dyDescent="0.2">
      <c r="A28" s="12"/>
      <c r="B28" s="325"/>
      <c r="C28" s="325"/>
      <c r="D28" s="325"/>
      <c r="E28" s="325"/>
      <c r="F28" s="13"/>
      <c r="G28" s="13"/>
    </row>
    <row r="29" spans="1:7" x14ac:dyDescent="0.2">
      <c r="A29" s="12"/>
      <c r="B29" s="325"/>
      <c r="C29" s="325"/>
      <c r="D29" s="325"/>
      <c r="E29" s="325"/>
      <c r="F29" s="13"/>
      <c r="G29" s="13"/>
    </row>
    <row r="30" spans="1:7" x14ac:dyDescent="0.2">
      <c r="A30" s="12"/>
      <c r="B30" s="325"/>
      <c r="C30" s="325"/>
      <c r="D30" s="325"/>
      <c r="E30" s="325"/>
      <c r="F30" s="13"/>
      <c r="G30" s="13"/>
    </row>
    <row r="31" spans="1:7" x14ac:dyDescent="0.2">
      <c r="A31" s="12"/>
      <c r="B31" s="325"/>
      <c r="C31" s="325"/>
      <c r="D31" s="325"/>
      <c r="E31" s="325"/>
      <c r="F31" s="13"/>
      <c r="G31" s="13"/>
    </row>
    <row r="32" spans="1:7" x14ac:dyDescent="0.2">
      <c r="A32" s="12"/>
      <c r="B32" s="325"/>
      <c r="C32" s="325"/>
      <c r="D32" s="325"/>
      <c r="E32" s="325"/>
      <c r="F32" s="13"/>
      <c r="G32" s="13"/>
    </row>
    <row r="33" spans="1:7" x14ac:dyDescent="0.2">
      <c r="A33" s="12"/>
      <c r="B33" s="325"/>
      <c r="C33" s="325"/>
      <c r="D33" s="325"/>
      <c r="E33" s="325"/>
      <c r="F33" s="13"/>
      <c r="G33" s="13"/>
    </row>
    <row r="34" spans="1:7" x14ac:dyDescent="0.2">
      <c r="A34" s="12"/>
      <c r="B34" s="325"/>
      <c r="C34" s="325"/>
      <c r="D34" s="325"/>
      <c r="E34" s="325"/>
      <c r="F34" s="13"/>
      <c r="G34" s="13"/>
    </row>
  </sheetData>
  <sheetProtection algorithmName="SHA-512" hashValue="W6820KV2pxw8pnfQTjg4sxmGeRuERcDwUIVJbRcDhwhovwZ49RZSXzM9VpSUnvoqQaRjq19O3Z/dZllif82KNQ==" saltValue="1gjc3cIS8bsCBCft2k6TbA==" spinCount="100000" sheet="1" objects="1" scenarios="1"/>
  <mergeCells count="25">
    <mergeCell ref="A2:B2"/>
    <mergeCell ref="C1:D1"/>
    <mergeCell ref="A1:B1"/>
    <mergeCell ref="F8:G8"/>
    <mergeCell ref="A3:B3"/>
    <mergeCell ref="F9:G9"/>
    <mergeCell ref="E13:F13"/>
    <mergeCell ref="B17:E17"/>
    <mergeCell ref="B25:E25"/>
    <mergeCell ref="B33:E33"/>
    <mergeCell ref="B26:E26"/>
    <mergeCell ref="B21:E21"/>
    <mergeCell ref="B22:E22"/>
    <mergeCell ref="B23:E23"/>
    <mergeCell ref="B24:E24"/>
    <mergeCell ref="B18:E18"/>
    <mergeCell ref="B19:E19"/>
    <mergeCell ref="B20:E20"/>
    <mergeCell ref="B34:E34"/>
    <mergeCell ref="B27:E27"/>
    <mergeCell ref="B28:E28"/>
    <mergeCell ref="B31:E31"/>
    <mergeCell ref="B32:E32"/>
    <mergeCell ref="B30:E30"/>
    <mergeCell ref="B29:E29"/>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No.169-2022
&amp;C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showGridLines="0" view="pageLayout" zoomScaleNormal="100" zoomScaleSheetLayoutView="80" workbookViewId="0">
      <selection activeCell="E6" sqref="E6"/>
    </sheetView>
  </sheetViews>
  <sheetFormatPr defaultRowHeight="12.75" x14ac:dyDescent="0.2"/>
  <cols>
    <col min="1" max="1" width="5.7109375" style="35" customWidth="1"/>
    <col min="2" max="2" width="22.28515625" style="35" customWidth="1"/>
    <col min="3" max="3" width="12.5703125" style="35" customWidth="1"/>
    <col min="4" max="4" width="9.85546875" style="30" customWidth="1"/>
    <col min="5" max="5" width="14.5703125" style="20" customWidth="1"/>
    <col min="6" max="6" width="13.140625" style="1" customWidth="1"/>
    <col min="7" max="7" width="15.7109375" customWidth="1"/>
  </cols>
  <sheetData>
    <row r="1" spans="1:7" x14ac:dyDescent="0.2">
      <c r="A1" s="59"/>
      <c r="B1" s="59"/>
      <c r="C1" s="330" t="s">
        <v>9</v>
      </c>
      <c r="D1" s="330"/>
      <c r="E1" s="330"/>
      <c r="F1" s="14"/>
    </row>
    <row r="2" spans="1:7" x14ac:dyDescent="0.2">
      <c r="A2" s="329"/>
      <c r="B2" s="329"/>
      <c r="C2" s="337" t="s">
        <v>142</v>
      </c>
      <c r="D2" s="337"/>
      <c r="E2" s="337"/>
      <c r="F2" s="15"/>
    </row>
    <row r="3" spans="1:7" x14ac:dyDescent="0.2">
      <c r="A3" s="60"/>
      <c r="B3" s="60"/>
      <c r="C3" s="61"/>
      <c r="D3" s="31"/>
      <c r="F3" s="15"/>
    </row>
    <row r="4" spans="1:7" x14ac:dyDescent="0.2">
      <c r="A4" s="59" t="s">
        <v>10</v>
      </c>
      <c r="B4" s="59"/>
      <c r="C4" s="59"/>
      <c r="F4" s="15"/>
    </row>
    <row r="5" spans="1:7" ht="22.5" x14ac:dyDescent="0.2">
      <c r="A5" s="25" t="s">
        <v>0</v>
      </c>
      <c r="B5" s="25" t="s">
        <v>1</v>
      </c>
      <c r="C5" s="26" t="s">
        <v>8</v>
      </c>
      <c r="D5" s="26" t="s">
        <v>3</v>
      </c>
      <c r="E5" s="27" t="s">
        <v>2</v>
      </c>
      <c r="F5" s="338" t="s">
        <v>5</v>
      </c>
      <c r="G5" s="339"/>
    </row>
    <row r="6" spans="1:7" ht="63.75" x14ac:dyDescent="0.2">
      <c r="A6" s="312">
        <v>1</v>
      </c>
      <c r="B6" s="320" t="s">
        <v>179</v>
      </c>
      <c r="C6" s="321" t="s">
        <v>178</v>
      </c>
      <c r="D6" s="313" t="s">
        <v>13</v>
      </c>
      <c r="E6" s="314">
        <v>375</v>
      </c>
      <c r="F6" s="340">
        <v>0</v>
      </c>
      <c r="G6" s="341"/>
    </row>
    <row r="7" spans="1:7" ht="25.5" customHeight="1" x14ac:dyDescent="0.2">
      <c r="A7" s="315">
        <f>A6+1</f>
        <v>2</v>
      </c>
      <c r="B7" s="316" t="s">
        <v>12</v>
      </c>
      <c r="C7" s="316"/>
      <c r="D7" s="317" t="s">
        <v>13</v>
      </c>
      <c r="E7" s="318">
        <v>1</v>
      </c>
      <c r="F7" s="340">
        <v>0</v>
      </c>
      <c r="G7" s="341"/>
    </row>
    <row r="8" spans="1:7" ht="14.25" x14ac:dyDescent="0.2">
      <c r="A8" s="137"/>
      <c r="B8" s="137"/>
      <c r="C8" s="137"/>
      <c r="D8" s="138"/>
      <c r="E8" s="139"/>
      <c r="F8" s="335"/>
      <c r="G8" s="335"/>
    </row>
    <row r="9" spans="1:7" x14ac:dyDescent="0.2">
      <c r="A9" s="134"/>
      <c r="B9" s="134"/>
      <c r="C9" s="134"/>
      <c r="D9" s="140"/>
      <c r="E9" s="130"/>
      <c r="F9" s="14"/>
      <c r="G9" s="131"/>
    </row>
    <row r="10" spans="1:7" ht="14.25" x14ac:dyDescent="0.2">
      <c r="A10" s="136" t="s">
        <v>11</v>
      </c>
      <c r="B10" s="134"/>
      <c r="C10" s="134"/>
      <c r="D10" s="133"/>
      <c r="E10" s="336">
        <f>SUM(F6:G9)</f>
        <v>0</v>
      </c>
      <c r="F10" s="336"/>
      <c r="G10" s="336"/>
    </row>
    <row r="11" spans="1:7" ht="14.25" x14ac:dyDescent="0.2">
      <c r="A11" s="133"/>
      <c r="B11" s="134"/>
      <c r="C11" s="134"/>
      <c r="D11" s="133"/>
      <c r="E11" s="141"/>
      <c r="F11" s="141"/>
      <c r="G11" s="141"/>
    </row>
    <row r="12" spans="1:7" x14ac:dyDescent="0.2">
      <c r="A12" s="142"/>
      <c r="B12" s="142"/>
      <c r="C12" s="142"/>
      <c r="D12" s="143"/>
      <c r="E12" s="144"/>
      <c r="F12" s="145"/>
      <c r="G12" s="146"/>
    </row>
    <row r="13" spans="1:7" x14ac:dyDescent="0.2">
      <c r="A13" s="134"/>
      <c r="B13" s="134"/>
      <c r="C13" s="134"/>
      <c r="D13" s="140"/>
      <c r="E13" s="130"/>
      <c r="F13" s="14"/>
      <c r="G13" s="131"/>
    </row>
    <row r="14" spans="1:7" x14ac:dyDescent="0.2">
      <c r="A14" s="134"/>
      <c r="B14" s="134"/>
      <c r="C14" s="134"/>
      <c r="D14" s="140"/>
      <c r="E14" s="130"/>
      <c r="F14" s="14"/>
      <c r="G14" s="131"/>
    </row>
    <row r="15" spans="1:7" x14ac:dyDescent="0.2">
      <c r="A15" s="147"/>
      <c r="B15" s="134"/>
      <c r="C15" s="134"/>
      <c r="D15" s="140"/>
      <c r="E15" s="130"/>
      <c r="F15" s="14"/>
      <c r="G15" s="131"/>
    </row>
    <row r="16" spans="1:7" x14ac:dyDescent="0.2">
      <c r="A16" s="148" t="s">
        <v>14</v>
      </c>
      <c r="B16" s="134"/>
      <c r="C16" s="134"/>
      <c r="D16" s="140"/>
      <c r="E16" s="130"/>
      <c r="F16" s="15"/>
      <c r="G16" s="15"/>
    </row>
    <row r="17" spans="1:7" ht="22.5" x14ac:dyDescent="0.2">
      <c r="A17" s="25" t="s">
        <v>0</v>
      </c>
      <c r="B17" s="25" t="s">
        <v>1</v>
      </c>
      <c r="C17" s="26" t="s">
        <v>8</v>
      </c>
      <c r="D17" s="26" t="s">
        <v>3</v>
      </c>
      <c r="E17" s="27" t="s">
        <v>2</v>
      </c>
      <c r="F17" s="28" t="s">
        <v>4</v>
      </c>
      <c r="G17" s="29" t="s">
        <v>5</v>
      </c>
    </row>
    <row r="18" spans="1:7" x14ac:dyDescent="0.2">
      <c r="A18" s="306">
        <v>1</v>
      </c>
      <c r="B18" s="319"/>
      <c r="C18" s="307"/>
      <c r="D18" s="308" t="s">
        <v>6</v>
      </c>
      <c r="E18" s="309"/>
      <c r="F18" s="310">
        <v>0</v>
      </c>
      <c r="G18" s="311">
        <f>ROUND(E18*F18,2)</f>
        <v>0</v>
      </c>
    </row>
    <row r="19" spans="1:7" x14ac:dyDescent="0.2">
      <c r="A19" s="135"/>
      <c r="B19" s="124"/>
      <c r="C19" s="124"/>
      <c r="D19" s="125"/>
      <c r="E19" s="130"/>
      <c r="F19" s="127"/>
      <c r="G19" s="131"/>
    </row>
    <row r="20" spans="1:7" x14ac:dyDescent="0.2">
      <c r="A20" s="123"/>
      <c r="B20" s="124"/>
      <c r="C20" s="124"/>
      <c r="D20" s="125"/>
      <c r="E20" s="130"/>
      <c r="F20" s="127"/>
      <c r="G20" s="131"/>
    </row>
    <row r="21" spans="1:7" x14ac:dyDescent="0.2">
      <c r="A21" s="123"/>
      <c r="B21" s="124"/>
      <c r="C21" s="124"/>
      <c r="D21" s="125"/>
      <c r="E21" s="130"/>
      <c r="F21" s="127"/>
      <c r="G21" s="131"/>
    </row>
    <row r="22" spans="1:7" ht="14.25" x14ac:dyDescent="0.2">
      <c r="A22" s="136"/>
      <c r="B22" s="134"/>
      <c r="C22" s="134"/>
      <c r="D22" s="133"/>
      <c r="E22" s="336"/>
      <c r="F22" s="336"/>
      <c r="G22" s="336"/>
    </row>
    <row r="23" spans="1:7" ht="14.25" x14ac:dyDescent="0.2">
      <c r="A23" s="133"/>
      <c r="B23" s="134"/>
      <c r="C23" s="134"/>
      <c r="D23" s="133"/>
      <c r="E23" s="122"/>
      <c r="F23" s="122"/>
      <c r="G23" s="122"/>
    </row>
    <row r="24" spans="1:7" x14ac:dyDescent="0.2">
      <c r="A24" s="123"/>
      <c r="B24" s="124"/>
      <c r="C24" s="124"/>
      <c r="D24" s="125"/>
    </row>
    <row r="25" spans="1:7" ht="25.5" customHeight="1" x14ac:dyDescent="0.2">
      <c r="A25" s="123"/>
      <c r="B25" s="124"/>
      <c r="C25" s="124"/>
      <c r="D25" s="125"/>
      <c r="E25" s="132"/>
      <c r="F25" s="132"/>
      <c r="G25" s="132"/>
    </row>
    <row r="26" spans="1:7" x14ac:dyDescent="0.2">
      <c r="A26" s="123"/>
      <c r="B26" s="124"/>
      <c r="C26" s="124"/>
      <c r="D26" s="125"/>
      <c r="E26" s="126" t="s">
        <v>7</v>
      </c>
      <c r="F26" s="126"/>
      <c r="G26" s="127"/>
    </row>
    <row r="27" spans="1:7" x14ac:dyDescent="0.2">
      <c r="A27" s="123"/>
      <c r="B27" s="128"/>
      <c r="C27" s="128"/>
      <c r="D27" s="129"/>
      <c r="E27" s="130"/>
      <c r="F27" s="14"/>
      <c r="G27" s="131"/>
    </row>
  </sheetData>
  <mergeCells count="9">
    <mergeCell ref="F8:G8"/>
    <mergeCell ref="A2:B2"/>
    <mergeCell ref="E10:G10"/>
    <mergeCell ref="E22:G22"/>
    <mergeCell ref="C1:E1"/>
    <mergeCell ref="C2:E2"/>
    <mergeCell ref="F5:G5"/>
    <mergeCell ref="F6:G6"/>
    <mergeCell ref="F7:G7"/>
  </mergeCells>
  <dataValidations disablePrompts="1" count="3">
    <dataValidation type="decimal" operator="equal" allowBlank="1" showInputMessage="1" showErrorMessage="1" sqref="G18"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No.169-2022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E8" sqref="E8"/>
    </sheetView>
  </sheetViews>
  <sheetFormatPr defaultColWidth="13.5703125" defaultRowHeight="15" x14ac:dyDescent="0.2"/>
  <cols>
    <col min="1" max="1" width="11.28515625" style="162" customWidth="1"/>
    <col min="2" max="2" width="47.28515625" style="159" customWidth="1"/>
    <col min="3" max="3" width="16.42578125" style="161" customWidth="1"/>
    <col min="4" max="4" width="8.7109375" style="159" customWidth="1"/>
    <col min="5" max="5" width="15.140625" style="159" customWidth="1"/>
    <col min="6" max="6" width="15.140625" style="160" customWidth="1"/>
    <col min="7" max="7" width="21.5703125" style="160" customWidth="1"/>
    <col min="8" max="8" width="15.5703125" style="159" customWidth="1"/>
    <col min="9" max="9" width="33.85546875" style="159" customWidth="1"/>
    <col min="10" max="16384" width="13.5703125" style="159"/>
  </cols>
  <sheetData>
    <row r="1" spans="1:7" ht="15.75" x14ac:dyDescent="0.2">
      <c r="A1" s="176" t="s">
        <v>32</v>
      </c>
      <c r="B1" s="174"/>
      <c r="C1" s="255"/>
      <c r="D1" s="174"/>
      <c r="E1" s="174"/>
      <c r="F1" s="175"/>
      <c r="G1" s="174"/>
    </row>
    <row r="2" spans="1:7" x14ac:dyDescent="0.2">
      <c r="A2" s="173"/>
      <c r="B2" s="171"/>
      <c r="C2" s="257" t="s">
        <v>141</v>
      </c>
      <c r="D2" s="171"/>
      <c r="E2" s="171"/>
      <c r="F2" s="172"/>
      <c r="G2" s="171"/>
    </row>
    <row r="3" spans="1:7" x14ac:dyDescent="0.2">
      <c r="A3" s="240" t="s">
        <v>10</v>
      </c>
      <c r="B3" s="241"/>
      <c r="C3" s="241"/>
      <c r="D3" s="241"/>
      <c r="E3" s="241"/>
      <c r="F3" s="242"/>
      <c r="G3" s="243"/>
    </row>
    <row r="4" spans="1:7" x14ac:dyDescent="0.2">
      <c r="A4" s="244" t="s">
        <v>35</v>
      </c>
      <c r="B4" s="245" t="s">
        <v>36</v>
      </c>
      <c r="C4" s="246" t="s">
        <v>37</v>
      </c>
      <c r="D4" s="247" t="s">
        <v>38</v>
      </c>
      <c r="E4" s="247" t="s">
        <v>39</v>
      </c>
      <c r="F4" s="256" t="s">
        <v>40</v>
      </c>
      <c r="G4" s="246" t="s">
        <v>41</v>
      </c>
    </row>
    <row r="5" spans="1:7" ht="15.75" thickBot="1" x14ac:dyDescent="0.25">
      <c r="A5" s="248"/>
      <c r="B5" s="249"/>
      <c r="C5" s="250" t="s">
        <v>42</v>
      </c>
      <c r="D5" s="251"/>
      <c r="E5" s="252" t="s">
        <v>43</v>
      </c>
      <c r="F5" s="253"/>
      <c r="G5" s="254"/>
    </row>
    <row r="6" spans="1:7" ht="30" customHeight="1" thickTop="1" thickBot="1" x14ac:dyDescent="0.25">
      <c r="A6" s="368" t="s">
        <v>152</v>
      </c>
      <c r="B6" s="369"/>
      <c r="C6" s="369"/>
      <c r="D6" s="369"/>
      <c r="E6" s="370"/>
      <c r="F6" s="170"/>
      <c r="G6" s="222"/>
    </row>
    <row r="7" spans="1:7" s="169" customFormat="1" ht="30" customHeight="1" thickTop="1" x14ac:dyDescent="0.2">
      <c r="A7" s="177" t="s">
        <v>151</v>
      </c>
      <c r="B7" s="230" t="s">
        <v>153</v>
      </c>
      <c r="C7" s="231"/>
      <c r="D7" s="231"/>
      <c r="E7" s="231"/>
      <c r="F7" s="231"/>
      <c r="G7" s="232"/>
    </row>
    <row r="8" spans="1:7" ht="38.25" x14ac:dyDescent="0.2">
      <c r="A8" s="178">
        <v>1</v>
      </c>
      <c r="B8" s="322" t="s">
        <v>179</v>
      </c>
      <c r="C8" s="323" t="s">
        <v>178</v>
      </c>
      <c r="D8" s="324"/>
      <c r="E8" s="324">
        <v>375</v>
      </c>
      <c r="F8" s="229">
        <v>0</v>
      </c>
      <c r="G8" s="223">
        <f>ROUND(E8*F8,2)</f>
        <v>0</v>
      </c>
    </row>
    <row r="9" spans="1:7" x14ac:dyDescent="0.2">
      <c r="A9" s="178">
        <f>A8+1</f>
        <v>2</v>
      </c>
      <c r="B9" s="204"/>
      <c r="C9" s="205"/>
      <c r="D9" s="206"/>
      <c r="E9" s="205"/>
      <c r="F9" s="197">
        <v>0</v>
      </c>
      <c r="G9" s="223">
        <f t="shared" ref="G9:G14" si="0">ROUND(E9*F9,2)</f>
        <v>0</v>
      </c>
    </row>
    <row r="10" spans="1:7" x14ac:dyDescent="0.2">
      <c r="A10" s="178">
        <f t="shared" ref="A10:A14" si="1">A9+1</f>
        <v>3</v>
      </c>
      <c r="B10" s="204"/>
      <c r="C10" s="205"/>
      <c r="D10" s="207"/>
      <c r="E10" s="208"/>
      <c r="F10" s="197">
        <v>0</v>
      </c>
      <c r="G10" s="223">
        <f t="shared" si="0"/>
        <v>0</v>
      </c>
    </row>
    <row r="11" spans="1:7" x14ac:dyDescent="0.2">
      <c r="A11" s="178">
        <f t="shared" si="1"/>
        <v>4</v>
      </c>
      <c r="B11" s="204"/>
      <c r="C11" s="205"/>
      <c r="D11" s="207"/>
      <c r="E11" s="208"/>
      <c r="F11" s="197">
        <v>0</v>
      </c>
      <c r="G11" s="223">
        <f t="shared" si="0"/>
        <v>0</v>
      </c>
    </row>
    <row r="12" spans="1:7" x14ac:dyDescent="0.2">
      <c r="A12" s="178">
        <f t="shared" si="1"/>
        <v>5</v>
      </c>
      <c r="B12" s="204"/>
      <c r="C12" s="205"/>
      <c r="D12" s="207"/>
      <c r="E12" s="208"/>
      <c r="F12" s="197">
        <v>0</v>
      </c>
      <c r="G12" s="223">
        <f t="shared" si="0"/>
        <v>0</v>
      </c>
    </row>
    <row r="13" spans="1:7" x14ac:dyDescent="0.2">
      <c r="A13" s="178">
        <f t="shared" si="1"/>
        <v>6</v>
      </c>
      <c r="B13" s="204"/>
      <c r="C13" s="205"/>
      <c r="D13" s="206"/>
      <c r="E13" s="205"/>
      <c r="F13" s="197">
        <v>0</v>
      </c>
      <c r="G13" s="223">
        <f t="shared" si="0"/>
        <v>0</v>
      </c>
    </row>
    <row r="14" spans="1:7" x14ac:dyDescent="0.2">
      <c r="A14" s="178">
        <f t="shared" si="1"/>
        <v>7</v>
      </c>
      <c r="B14" s="209"/>
      <c r="C14" s="210"/>
      <c r="D14" s="211"/>
      <c r="E14" s="212"/>
      <c r="F14" s="238">
        <v>0</v>
      </c>
      <c r="G14" s="223">
        <f t="shared" si="0"/>
        <v>0</v>
      </c>
    </row>
    <row r="15" spans="1:7" ht="15.75" thickBot="1" x14ac:dyDescent="0.25">
      <c r="A15" s="179" t="s">
        <v>151</v>
      </c>
      <c r="B15" s="355"/>
      <c r="C15" s="356"/>
      <c r="D15" s="356"/>
      <c r="E15" s="356"/>
      <c r="F15" s="236" t="s">
        <v>144</v>
      </c>
      <c r="G15" s="237">
        <f>SUM(G8:G14)</f>
        <v>0</v>
      </c>
    </row>
    <row r="16" spans="1:7" ht="30" customHeight="1" thickTop="1" thickBot="1" x14ac:dyDescent="0.25">
      <c r="A16" s="371" t="s">
        <v>154</v>
      </c>
      <c r="B16" s="371"/>
      <c r="C16" s="371"/>
      <c r="D16" s="371"/>
      <c r="E16" s="371"/>
      <c r="F16" s="371"/>
      <c r="G16" s="372"/>
    </row>
    <row r="17" spans="1:7" s="169" customFormat="1" ht="30" customHeight="1" thickTop="1" x14ac:dyDescent="0.2">
      <c r="A17" s="177" t="s">
        <v>150</v>
      </c>
      <c r="B17" s="359" t="s">
        <v>153</v>
      </c>
      <c r="C17" s="360"/>
      <c r="D17" s="360"/>
      <c r="E17" s="360"/>
      <c r="F17" s="360"/>
      <c r="G17" s="361"/>
    </row>
    <row r="18" spans="1:7" x14ac:dyDescent="0.2">
      <c r="A18" s="178">
        <v>8</v>
      </c>
      <c r="B18" s="201"/>
      <c r="C18" s="202"/>
      <c r="D18" s="203"/>
      <c r="E18" s="203"/>
      <c r="F18" s="198">
        <v>0</v>
      </c>
      <c r="G18" s="223">
        <f t="shared" ref="G18:G26" si="2">ROUND(E18*F18,2)</f>
        <v>0</v>
      </c>
    </row>
    <row r="19" spans="1:7" x14ac:dyDescent="0.2">
      <c r="A19" s="178">
        <f>A18+1</f>
        <v>9</v>
      </c>
      <c r="B19" s="204"/>
      <c r="C19" s="205"/>
      <c r="D19" s="206"/>
      <c r="E19" s="205"/>
      <c r="F19" s="199">
        <v>0</v>
      </c>
      <c r="G19" s="223">
        <f t="shared" si="2"/>
        <v>0</v>
      </c>
    </row>
    <row r="20" spans="1:7" x14ac:dyDescent="0.2">
      <c r="A20" s="178">
        <f t="shared" ref="A20:A26" si="3">A19+1</f>
        <v>10</v>
      </c>
      <c r="B20" s="204"/>
      <c r="C20" s="205"/>
      <c r="D20" s="207"/>
      <c r="E20" s="208"/>
      <c r="F20" s="199">
        <v>0</v>
      </c>
      <c r="G20" s="223">
        <f t="shared" si="2"/>
        <v>0</v>
      </c>
    </row>
    <row r="21" spans="1:7" x14ac:dyDescent="0.2">
      <c r="A21" s="178">
        <f t="shared" si="3"/>
        <v>11</v>
      </c>
      <c r="B21" s="204"/>
      <c r="C21" s="205"/>
      <c r="D21" s="208"/>
      <c r="E21" s="208"/>
      <c r="F21" s="199">
        <v>0</v>
      </c>
      <c r="G21" s="223">
        <f t="shared" si="2"/>
        <v>0</v>
      </c>
    </row>
    <row r="22" spans="1:7" x14ac:dyDescent="0.2">
      <c r="A22" s="178">
        <f t="shared" si="3"/>
        <v>12</v>
      </c>
      <c r="B22" s="204"/>
      <c r="C22" s="205"/>
      <c r="D22" s="207"/>
      <c r="E22" s="208"/>
      <c r="F22" s="199">
        <v>0</v>
      </c>
      <c r="G22" s="223">
        <f t="shared" si="2"/>
        <v>0</v>
      </c>
    </row>
    <row r="23" spans="1:7" x14ac:dyDescent="0.2">
      <c r="A23" s="178">
        <f t="shared" si="3"/>
        <v>13</v>
      </c>
      <c r="B23" s="204"/>
      <c r="C23" s="205"/>
      <c r="D23" s="207"/>
      <c r="E23" s="208"/>
      <c r="F23" s="199">
        <v>0</v>
      </c>
      <c r="G23" s="223">
        <f t="shared" si="2"/>
        <v>0</v>
      </c>
    </row>
    <row r="24" spans="1:7" x14ac:dyDescent="0.2">
      <c r="A24" s="178">
        <f t="shared" si="3"/>
        <v>14</v>
      </c>
      <c r="B24" s="204"/>
      <c r="C24" s="205"/>
      <c r="D24" s="207"/>
      <c r="E24" s="208"/>
      <c r="F24" s="199">
        <v>0</v>
      </c>
      <c r="G24" s="223">
        <f t="shared" si="2"/>
        <v>0</v>
      </c>
    </row>
    <row r="25" spans="1:7" x14ac:dyDescent="0.2">
      <c r="A25" s="178">
        <f t="shared" si="3"/>
        <v>15</v>
      </c>
      <c r="B25" s="204"/>
      <c r="C25" s="205"/>
      <c r="D25" s="206"/>
      <c r="E25" s="205"/>
      <c r="F25" s="199">
        <v>0</v>
      </c>
      <c r="G25" s="223">
        <f t="shared" si="2"/>
        <v>0</v>
      </c>
    </row>
    <row r="26" spans="1:7" x14ac:dyDescent="0.2">
      <c r="A26" s="178">
        <f t="shared" si="3"/>
        <v>16</v>
      </c>
      <c r="B26" s="213"/>
      <c r="C26" s="214"/>
      <c r="D26" s="215"/>
      <c r="E26" s="216"/>
      <c r="F26" s="200">
        <v>0</v>
      </c>
      <c r="G26" s="223">
        <f t="shared" si="2"/>
        <v>0</v>
      </c>
    </row>
    <row r="27" spans="1:7" s="169" customFormat="1" ht="15.75" thickBot="1" x14ac:dyDescent="0.25">
      <c r="A27" s="179" t="s">
        <v>150</v>
      </c>
      <c r="B27" s="354"/>
      <c r="C27" s="343"/>
      <c r="D27" s="343"/>
      <c r="E27" s="343"/>
      <c r="F27" s="239" t="s">
        <v>144</v>
      </c>
      <c r="G27" s="237">
        <f>SUM(G18:G26)</f>
        <v>0</v>
      </c>
    </row>
    <row r="28" spans="1:7" s="169" customFormat="1" ht="30" customHeight="1" thickTop="1" thickBot="1" x14ac:dyDescent="0.25">
      <c r="A28" s="373" t="s">
        <v>155</v>
      </c>
      <c r="B28" s="373"/>
      <c r="C28" s="373"/>
      <c r="D28" s="373"/>
      <c r="E28" s="373"/>
      <c r="F28" s="374"/>
      <c r="G28" s="375"/>
    </row>
    <row r="29" spans="1:7" s="169" customFormat="1" ht="30" customHeight="1" thickTop="1" x14ac:dyDescent="0.2">
      <c r="A29" s="234" t="s">
        <v>149</v>
      </c>
      <c r="B29" s="359" t="s">
        <v>153</v>
      </c>
      <c r="C29" s="360"/>
      <c r="D29" s="360"/>
      <c r="E29" s="360"/>
      <c r="F29" s="360"/>
      <c r="G29" s="361"/>
    </row>
    <row r="30" spans="1:7" x14ac:dyDescent="0.2">
      <c r="A30" s="178">
        <v>17</v>
      </c>
      <c r="B30" s="219"/>
      <c r="C30" s="205"/>
      <c r="D30" s="208"/>
      <c r="E30" s="208"/>
      <c r="F30" s="199">
        <v>0</v>
      </c>
      <c r="G30" s="223">
        <f t="shared" ref="G30:G38" si="4">ROUND(E30*F30,2)</f>
        <v>0</v>
      </c>
    </row>
    <row r="31" spans="1:7" x14ac:dyDescent="0.2">
      <c r="A31" s="178">
        <f>A30+1</f>
        <v>18</v>
      </c>
      <c r="B31" s="220"/>
      <c r="C31" s="205"/>
      <c r="D31" s="206"/>
      <c r="E31" s="205"/>
      <c r="F31" s="199">
        <v>0</v>
      </c>
      <c r="G31" s="223">
        <f t="shared" si="4"/>
        <v>0</v>
      </c>
    </row>
    <row r="32" spans="1:7" x14ac:dyDescent="0.2">
      <c r="A32" s="178">
        <f t="shared" ref="A32:A38" si="5">A31+1</f>
        <v>19</v>
      </c>
      <c r="B32" s="220"/>
      <c r="C32" s="205"/>
      <c r="D32" s="207"/>
      <c r="E32" s="208"/>
      <c r="F32" s="199">
        <v>0</v>
      </c>
      <c r="G32" s="223">
        <f t="shared" si="4"/>
        <v>0</v>
      </c>
    </row>
    <row r="33" spans="1:7" x14ac:dyDescent="0.2">
      <c r="A33" s="178">
        <f t="shared" si="5"/>
        <v>20</v>
      </c>
      <c r="B33" s="220"/>
      <c r="C33" s="205"/>
      <c r="D33" s="208"/>
      <c r="E33" s="208"/>
      <c r="F33" s="199">
        <v>0</v>
      </c>
      <c r="G33" s="223">
        <f t="shared" si="4"/>
        <v>0</v>
      </c>
    </row>
    <row r="34" spans="1:7" x14ac:dyDescent="0.2">
      <c r="A34" s="178">
        <f t="shared" si="5"/>
        <v>21</v>
      </c>
      <c r="B34" s="220"/>
      <c r="C34" s="205"/>
      <c r="D34" s="207"/>
      <c r="E34" s="208"/>
      <c r="F34" s="199">
        <v>0</v>
      </c>
      <c r="G34" s="223">
        <f t="shared" si="4"/>
        <v>0</v>
      </c>
    </row>
    <row r="35" spans="1:7" x14ac:dyDescent="0.2">
      <c r="A35" s="178">
        <f t="shared" si="5"/>
        <v>22</v>
      </c>
      <c r="B35" s="220"/>
      <c r="C35" s="205"/>
      <c r="D35" s="207"/>
      <c r="E35" s="208"/>
      <c r="F35" s="199">
        <v>0</v>
      </c>
      <c r="G35" s="223">
        <f t="shared" si="4"/>
        <v>0</v>
      </c>
    </row>
    <row r="36" spans="1:7" x14ac:dyDescent="0.2">
      <c r="A36" s="178">
        <f t="shared" si="5"/>
        <v>23</v>
      </c>
      <c r="B36" s="220"/>
      <c r="C36" s="205"/>
      <c r="D36" s="207"/>
      <c r="E36" s="208"/>
      <c r="F36" s="199">
        <v>0</v>
      </c>
      <c r="G36" s="223">
        <f t="shared" si="4"/>
        <v>0</v>
      </c>
    </row>
    <row r="37" spans="1:7" x14ac:dyDescent="0.2">
      <c r="A37" s="178">
        <f t="shared" si="5"/>
        <v>24</v>
      </c>
      <c r="B37" s="220"/>
      <c r="C37" s="205"/>
      <c r="D37" s="206"/>
      <c r="E37" s="205"/>
      <c r="F37" s="199">
        <v>0</v>
      </c>
      <c r="G37" s="223">
        <f t="shared" si="4"/>
        <v>0</v>
      </c>
    </row>
    <row r="38" spans="1:7" x14ac:dyDescent="0.2">
      <c r="A38" s="178">
        <f t="shared" si="5"/>
        <v>25</v>
      </c>
      <c r="B38" s="221"/>
      <c r="C38" s="210"/>
      <c r="D38" s="211"/>
      <c r="E38" s="212"/>
      <c r="F38" s="200">
        <v>0</v>
      </c>
      <c r="G38" s="223">
        <f t="shared" si="4"/>
        <v>0</v>
      </c>
    </row>
    <row r="39" spans="1:7" s="169" customFormat="1" ht="15.75" thickBot="1" x14ac:dyDescent="0.25">
      <c r="A39" s="179" t="s">
        <v>149</v>
      </c>
      <c r="B39" s="355"/>
      <c r="C39" s="356"/>
      <c r="D39" s="356"/>
      <c r="E39" s="356"/>
      <c r="F39" s="239" t="s">
        <v>144</v>
      </c>
      <c r="G39" s="237">
        <f>SUM(G30:G38)</f>
        <v>0</v>
      </c>
    </row>
    <row r="40" spans="1:7" s="169" customFormat="1" ht="30" customHeight="1" thickTop="1" thickBot="1" x14ac:dyDescent="0.25">
      <c r="A40" s="371" t="s">
        <v>156</v>
      </c>
      <c r="B40" s="371"/>
      <c r="C40" s="371"/>
      <c r="D40" s="371"/>
      <c r="E40" s="371"/>
      <c r="F40" s="371"/>
      <c r="G40" s="372"/>
    </row>
    <row r="41" spans="1:7" s="169" customFormat="1" ht="15.75" thickTop="1" x14ac:dyDescent="0.2">
      <c r="A41" s="181" t="s">
        <v>148</v>
      </c>
      <c r="B41" s="359" t="s">
        <v>153</v>
      </c>
      <c r="C41" s="360"/>
      <c r="D41" s="360"/>
      <c r="E41" s="360"/>
      <c r="F41" s="360"/>
      <c r="G41" s="361"/>
    </row>
    <row r="42" spans="1:7" s="169" customFormat="1" x14ac:dyDescent="0.2">
      <c r="A42" s="182">
        <v>26</v>
      </c>
      <c r="B42" s="217"/>
      <c r="C42" s="205"/>
      <c r="D42" s="208"/>
      <c r="E42" s="208"/>
      <c r="F42" s="199">
        <v>0</v>
      </c>
      <c r="G42" s="223">
        <f t="shared" ref="G42:G48" si="6">ROUND(E42*F42,2)</f>
        <v>0</v>
      </c>
    </row>
    <row r="43" spans="1:7" x14ac:dyDescent="0.2">
      <c r="A43" s="182">
        <f>A42+1</f>
        <v>27</v>
      </c>
      <c r="B43" s="217"/>
      <c r="C43" s="205"/>
      <c r="D43" s="208"/>
      <c r="E43" s="208"/>
      <c r="F43" s="199">
        <v>0</v>
      </c>
      <c r="G43" s="223">
        <f t="shared" si="6"/>
        <v>0</v>
      </c>
    </row>
    <row r="44" spans="1:7" x14ac:dyDescent="0.2">
      <c r="A44" s="182">
        <f t="shared" ref="A44:A48" si="7">A43+1</f>
        <v>28</v>
      </c>
      <c r="B44" s="217"/>
      <c r="C44" s="205"/>
      <c r="D44" s="206"/>
      <c r="E44" s="205"/>
      <c r="F44" s="199">
        <v>0</v>
      </c>
      <c r="G44" s="223">
        <f t="shared" si="6"/>
        <v>0</v>
      </c>
    </row>
    <row r="45" spans="1:7" x14ac:dyDescent="0.2">
      <c r="A45" s="182">
        <f t="shared" si="7"/>
        <v>29</v>
      </c>
      <c r="B45" s="217"/>
      <c r="C45" s="205"/>
      <c r="D45" s="206"/>
      <c r="E45" s="205"/>
      <c r="F45" s="199">
        <v>0</v>
      </c>
      <c r="G45" s="223">
        <f t="shared" si="6"/>
        <v>0</v>
      </c>
    </row>
    <row r="46" spans="1:7" x14ac:dyDescent="0.2">
      <c r="A46" s="182">
        <f t="shared" si="7"/>
        <v>30</v>
      </c>
      <c r="B46" s="217"/>
      <c r="C46" s="205"/>
      <c r="D46" s="206"/>
      <c r="E46" s="205"/>
      <c r="F46" s="199">
        <v>0</v>
      </c>
      <c r="G46" s="223">
        <f t="shared" si="6"/>
        <v>0</v>
      </c>
    </row>
    <row r="47" spans="1:7" x14ac:dyDescent="0.2">
      <c r="A47" s="182">
        <f t="shared" si="7"/>
        <v>31</v>
      </c>
      <c r="B47" s="217"/>
      <c r="C47" s="205"/>
      <c r="D47" s="206"/>
      <c r="E47" s="205"/>
      <c r="F47" s="199">
        <v>0</v>
      </c>
      <c r="G47" s="223">
        <f t="shared" si="6"/>
        <v>0</v>
      </c>
    </row>
    <row r="48" spans="1:7" x14ac:dyDescent="0.2">
      <c r="A48" s="182">
        <f t="shared" si="7"/>
        <v>32</v>
      </c>
      <c r="B48" s="218"/>
      <c r="C48" s="210"/>
      <c r="D48" s="211"/>
      <c r="E48" s="212"/>
      <c r="F48" s="200">
        <v>0</v>
      </c>
      <c r="G48" s="223">
        <f t="shared" si="6"/>
        <v>0</v>
      </c>
    </row>
    <row r="49" spans="1:7" s="169" customFormat="1" ht="15.75" thickBot="1" x14ac:dyDescent="0.25">
      <c r="A49" s="235" t="s">
        <v>148</v>
      </c>
      <c r="B49" s="357"/>
      <c r="C49" s="356"/>
      <c r="D49" s="356"/>
      <c r="E49" s="358"/>
      <c r="F49" s="236" t="s">
        <v>144</v>
      </c>
      <c r="G49" s="228">
        <f>SUM(G42:G48)</f>
        <v>0</v>
      </c>
    </row>
    <row r="50" spans="1:7" ht="36.75" customHeight="1" thickTop="1" x14ac:dyDescent="0.2">
      <c r="A50" s="362" t="s">
        <v>157</v>
      </c>
      <c r="B50" s="363"/>
      <c r="C50" s="363"/>
      <c r="D50" s="363"/>
      <c r="E50" s="363"/>
      <c r="F50" s="363"/>
      <c r="G50" s="364"/>
    </row>
    <row r="51" spans="1:7" x14ac:dyDescent="0.2">
      <c r="A51" s="183" t="s">
        <v>147</v>
      </c>
      <c r="B51" s="359" t="s">
        <v>153</v>
      </c>
      <c r="C51" s="360"/>
      <c r="D51" s="360"/>
      <c r="E51" s="360"/>
      <c r="F51" s="360"/>
      <c r="G51" s="361"/>
    </row>
    <row r="52" spans="1:7" s="169" customFormat="1" x14ac:dyDescent="0.2">
      <c r="A52" s="178">
        <v>33</v>
      </c>
      <c r="B52" s="219"/>
      <c r="C52" s="205"/>
      <c r="D52" s="208"/>
      <c r="E52" s="208"/>
      <c r="F52" s="199">
        <v>0</v>
      </c>
      <c r="G52" s="223">
        <f t="shared" ref="G52:G61" si="8">ROUND(E52*F52,2)</f>
        <v>0</v>
      </c>
    </row>
    <row r="53" spans="1:7" x14ac:dyDescent="0.2">
      <c r="A53" s="178">
        <f>A52+1</f>
        <v>34</v>
      </c>
      <c r="B53" s="219"/>
      <c r="C53" s="205"/>
      <c r="D53" s="208"/>
      <c r="E53" s="208"/>
      <c r="F53" s="199">
        <v>0</v>
      </c>
      <c r="G53" s="223">
        <f t="shared" si="8"/>
        <v>0</v>
      </c>
    </row>
    <row r="54" spans="1:7" x14ac:dyDescent="0.2">
      <c r="A54" s="178">
        <f t="shared" ref="A54:A61" si="9">A53+1</f>
        <v>35</v>
      </c>
      <c r="B54" s="220"/>
      <c r="C54" s="205"/>
      <c r="D54" s="206"/>
      <c r="E54" s="205"/>
      <c r="F54" s="199">
        <v>0</v>
      </c>
      <c r="G54" s="223">
        <f t="shared" si="8"/>
        <v>0</v>
      </c>
    </row>
    <row r="55" spans="1:7" x14ac:dyDescent="0.2">
      <c r="A55" s="178">
        <f t="shared" si="9"/>
        <v>36</v>
      </c>
      <c r="B55" s="220"/>
      <c r="C55" s="205"/>
      <c r="D55" s="207"/>
      <c r="E55" s="208"/>
      <c r="F55" s="199">
        <v>0</v>
      </c>
      <c r="G55" s="223">
        <f t="shared" si="8"/>
        <v>0</v>
      </c>
    </row>
    <row r="56" spans="1:7" x14ac:dyDescent="0.2">
      <c r="A56" s="178">
        <f t="shared" si="9"/>
        <v>37</v>
      </c>
      <c r="B56" s="220"/>
      <c r="C56" s="205"/>
      <c r="D56" s="208"/>
      <c r="E56" s="208"/>
      <c r="F56" s="199">
        <v>0</v>
      </c>
      <c r="G56" s="223">
        <f t="shared" si="8"/>
        <v>0</v>
      </c>
    </row>
    <row r="57" spans="1:7" x14ac:dyDescent="0.2">
      <c r="A57" s="178">
        <f t="shared" si="9"/>
        <v>38</v>
      </c>
      <c r="B57" s="220"/>
      <c r="C57" s="205"/>
      <c r="D57" s="207"/>
      <c r="E57" s="208"/>
      <c r="F57" s="199">
        <v>0</v>
      </c>
      <c r="G57" s="223">
        <f t="shared" si="8"/>
        <v>0</v>
      </c>
    </row>
    <row r="58" spans="1:7" x14ac:dyDescent="0.2">
      <c r="A58" s="178">
        <f t="shared" si="9"/>
        <v>39</v>
      </c>
      <c r="B58" s="220"/>
      <c r="C58" s="205"/>
      <c r="D58" s="207"/>
      <c r="E58" s="208"/>
      <c r="F58" s="199">
        <v>0</v>
      </c>
      <c r="G58" s="223">
        <f t="shared" si="8"/>
        <v>0</v>
      </c>
    </row>
    <row r="59" spans="1:7" x14ac:dyDescent="0.2">
      <c r="A59" s="178">
        <f t="shared" si="9"/>
        <v>40</v>
      </c>
      <c r="B59" s="220"/>
      <c r="C59" s="205"/>
      <c r="D59" s="207"/>
      <c r="E59" s="208"/>
      <c r="F59" s="199">
        <v>0</v>
      </c>
      <c r="G59" s="223">
        <f t="shared" si="8"/>
        <v>0</v>
      </c>
    </row>
    <row r="60" spans="1:7" x14ac:dyDescent="0.2">
      <c r="A60" s="178">
        <f t="shared" si="9"/>
        <v>41</v>
      </c>
      <c r="B60" s="220"/>
      <c r="C60" s="205"/>
      <c r="D60" s="206"/>
      <c r="E60" s="205"/>
      <c r="F60" s="199">
        <v>0</v>
      </c>
      <c r="G60" s="223">
        <f t="shared" si="8"/>
        <v>0</v>
      </c>
    </row>
    <row r="61" spans="1:7" x14ac:dyDescent="0.2">
      <c r="A61" s="178">
        <f t="shared" si="9"/>
        <v>42</v>
      </c>
      <c r="B61" s="221"/>
      <c r="C61" s="210"/>
      <c r="D61" s="211"/>
      <c r="E61" s="212"/>
      <c r="F61" s="200">
        <v>0</v>
      </c>
      <c r="G61" s="223">
        <f t="shared" si="8"/>
        <v>0</v>
      </c>
    </row>
    <row r="62" spans="1:7" s="169" customFormat="1" ht="15.75" thickBot="1" x14ac:dyDescent="0.25">
      <c r="A62" s="179" t="s">
        <v>147</v>
      </c>
      <c r="B62" s="355"/>
      <c r="C62" s="356"/>
      <c r="D62" s="356"/>
      <c r="E62" s="356"/>
      <c r="F62" s="236" t="s">
        <v>144</v>
      </c>
      <c r="G62" s="237">
        <f>SUM(G52:G61)</f>
        <v>0</v>
      </c>
    </row>
    <row r="63" spans="1:7" s="169" customFormat="1" ht="30" customHeight="1" thickTop="1" x14ac:dyDescent="0.2">
      <c r="A63" s="365" t="s">
        <v>158</v>
      </c>
      <c r="B63" s="366"/>
      <c r="C63" s="366"/>
      <c r="D63" s="366"/>
      <c r="E63" s="366"/>
      <c r="F63" s="366"/>
      <c r="G63" s="367"/>
    </row>
    <row r="64" spans="1:7" s="169" customFormat="1" ht="30" customHeight="1" x14ac:dyDescent="0.2">
      <c r="A64" s="233" t="s">
        <v>146</v>
      </c>
      <c r="B64" s="359" t="s">
        <v>153</v>
      </c>
      <c r="C64" s="360"/>
      <c r="D64" s="360"/>
      <c r="E64" s="360"/>
      <c r="F64" s="360"/>
      <c r="G64" s="361"/>
    </row>
    <row r="65" spans="1:7" x14ac:dyDescent="0.2">
      <c r="A65" s="178">
        <v>43</v>
      </c>
      <c r="B65" s="201"/>
      <c r="C65" s="202"/>
      <c r="D65" s="203"/>
      <c r="E65" s="203"/>
      <c r="F65" s="198">
        <v>0</v>
      </c>
      <c r="G65" s="223">
        <f t="shared" ref="G65:G75" si="10">ROUND(E65*F65,2)</f>
        <v>0</v>
      </c>
    </row>
    <row r="66" spans="1:7" x14ac:dyDescent="0.2">
      <c r="A66" s="178">
        <f>A65+1</f>
        <v>44</v>
      </c>
      <c r="B66" s="204"/>
      <c r="C66" s="205"/>
      <c r="D66" s="206"/>
      <c r="E66" s="205"/>
      <c r="F66" s="199">
        <v>0</v>
      </c>
      <c r="G66" s="223">
        <f t="shared" si="10"/>
        <v>0</v>
      </c>
    </row>
    <row r="67" spans="1:7" x14ac:dyDescent="0.2">
      <c r="A67" s="178">
        <f t="shared" ref="A67:A75" si="11">A66+1</f>
        <v>45</v>
      </c>
      <c r="B67" s="204"/>
      <c r="C67" s="205"/>
      <c r="D67" s="207"/>
      <c r="E67" s="208"/>
      <c r="F67" s="199">
        <v>0</v>
      </c>
      <c r="G67" s="223">
        <f t="shared" si="10"/>
        <v>0</v>
      </c>
    </row>
    <row r="68" spans="1:7" x14ac:dyDescent="0.2">
      <c r="A68" s="178">
        <f t="shared" si="11"/>
        <v>46</v>
      </c>
      <c r="B68" s="204"/>
      <c r="C68" s="205"/>
      <c r="D68" s="208"/>
      <c r="E68" s="208"/>
      <c r="F68" s="199">
        <v>0</v>
      </c>
      <c r="G68" s="223">
        <f t="shared" si="10"/>
        <v>0</v>
      </c>
    </row>
    <row r="69" spans="1:7" x14ac:dyDescent="0.2">
      <c r="A69" s="178">
        <f t="shared" si="11"/>
        <v>47</v>
      </c>
      <c r="B69" s="204"/>
      <c r="C69" s="205"/>
      <c r="D69" s="207"/>
      <c r="E69" s="208"/>
      <c r="F69" s="199">
        <v>0</v>
      </c>
      <c r="G69" s="223">
        <f t="shared" si="10"/>
        <v>0</v>
      </c>
    </row>
    <row r="70" spans="1:7" x14ac:dyDescent="0.2">
      <c r="A70" s="178">
        <f t="shared" si="11"/>
        <v>48</v>
      </c>
      <c r="B70" s="204"/>
      <c r="C70" s="205"/>
      <c r="D70" s="207"/>
      <c r="E70" s="208"/>
      <c r="F70" s="199">
        <v>0</v>
      </c>
      <c r="G70" s="223">
        <f t="shared" si="10"/>
        <v>0</v>
      </c>
    </row>
    <row r="71" spans="1:7" x14ac:dyDescent="0.2">
      <c r="A71" s="178">
        <f t="shared" si="11"/>
        <v>49</v>
      </c>
      <c r="B71" s="204"/>
      <c r="C71" s="205"/>
      <c r="D71" s="207"/>
      <c r="E71" s="208"/>
      <c r="F71" s="199">
        <v>0</v>
      </c>
      <c r="G71" s="223">
        <f t="shared" si="10"/>
        <v>0</v>
      </c>
    </row>
    <row r="72" spans="1:7" x14ac:dyDescent="0.2">
      <c r="A72" s="178">
        <f t="shared" si="11"/>
        <v>50</v>
      </c>
      <c r="B72" s="204"/>
      <c r="C72" s="205"/>
      <c r="D72" s="206"/>
      <c r="E72" s="205"/>
      <c r="F72" s="199">
        <v>0</v>
      </c>
      <c r="G72" s="223">
        <f t="shared" si="10"/>
        <v>0</v>
      </c>
    </row>
    <row r="73" spans="1:7" x14ac:dyDescent="0.2">
      <c r="A73" s="178">
        <f t="shared" si="11"/>
        <v>51</v>
      </c>
      <c r="B73" s="204"/>
      <c r="C73" s="205"/>
      <c r="D73" s="206"/>
      <c r="E73" s="205"/>
      <c r="F73" s="199">
        <v>0</v>
      </c>
      <c r="G73" s="223">
        <f t="shared" si="10"/>
        <v>0</v>
      </c>
    </row>
    <row r="74" spans="1:7" x14ac:dyDescent="0.2">
      <c r="A74" s="178">
        <f t="shared" si="11"/>
        <v>52</v>
      </c>
      <c r="B74" s="204"/>
      <c r="C74" s="205"/>
      <c r="D74" s="207"/>
      <c r="E74" s="208"/>
      <c r="F74" s="199">
        <v>0</v>
      </c>
      <c r="G74" s="223">
        <f t="shared" si="10"/>
        <v>0</v>
      </c>
    </row>
    <row r="75" spans="1:7" x14ac:dyDescent="0.2">
      <c r="A75" s="178">
        <f t="shared" si="11"/>
        <v>53</v>
      </c>
      <c r="B75" s="213"/>
      <c r="C75" s="214"/>
      <c r="D75" s="215"/>
      <c r="E75" s="216"/>
      <c r="F75" s="200">
        <v>0</v>
      </c>
      <c r="G75" s="223">
        <f t="shared" si="10"/>
        <v>0</v>
      </c>
    </row>
    <row r="76" spans="1:7" s="169" customFormat="1" ht="15.75" thickBot="1" x14ac:dyDescent="0.25">
      <c r="A76" s="179" t="str">
        <f>A64</f>
        <v>F</v>
      </c>
      <c r="B76" s="354"/>
      <c r="C76" s="343"/>
      <c r="D76" s="343"/>
      <c r="E76" s="343"/>
      <c r="F76" s="236" t="s">
        <v>144</v>
      </c>
      <c r="G76" s="237">
        <f>SUM(G65:G75)</f>
        <v>0</v>
      </c>
    </row>
    <row r="77" spans="1:7" ht="36" customHeight="1" thickTop="1" x14ac:dyDescent="0.2">
      <c r="A77" s="184"/>
      <c r="B77" s="185" t="s">
        <v>145</v>
      </c>
      <c r="C77" s="186"/>
      <c r="D77" s="186"/>
      <c r="E77" s="186"/>
      <c r="F77" s="186"/>
      <c r="G77" s="224"/>
    </row>
    <row r="78" spans="1:7" s="169" customFormat="1" ht="32.1" customHeight="1" x14ac:dyDescent="0.2">
      <c r="A78" s="352" t="s">
        <v>159</v>
      </c>
      <c r="B78" s="353"/>
      <c r="C78" s="353"/>
      <c r="D78" s="353"/>
      <c r="E78" s="353"/>
      <c r="F78" s="187"/>
      <c r="G78" s="225"/>
    </row>
    <row r="79" spans="1:7" ht="30" customHeight="1" thickBot="1" x14ac:dyDescent="0.25">
      <c r="A79" s="179" t="str">
        <f>A7</f>
        <v>A</v>
      </c>
      <c r="B79" s="342" t="str">
        <f>B7</f>
        <v xml:space="preserve">(INSERT TYPE OF Goods or Services) </v>
      </c>
      <c r="C79" s="343"/>
      <c r="D79" s="343"/>
      <c r="E79" s="344"/>
      <c r="F79" s="180" t="s">
        <v>144</v>
      </c>
      <c r="G79" s="226">
        <f>G15</f>
        <v>0</v>
      </c>
    </row>
    <row r="80" spans="1:7" ht="30" customHeight="1" thickTop="1" thickBot="1" x14ac:dyDescent="0.25">
      <c r="A80" s="179" t="str">
        <f>A17</f>
        <v>B</v>
      </c>
      <c r="B80" s="345" t="str">
        <f>B17</f>
        <v xml:space="preserve">(INSERT TYPE OF Goods or Services) </v>
      </c>
      <c r="C80" s="346"/>
      <c r="D80" s="346"/>
      <c r="E80" s="347"/>
      <c r="F80" s="180" t="s">
        <v>144</v>
      </c>
      <c r="G80" s="226">
        <f>G27</f>
        <v>0</v>
      </c>
    </row>
    <row r="81" spans="1:7" ht="30" customHeight="1" thickTop="1" thickBot="1" x14ac:dyDescent="0.25">
      <c r="A81" s="179" t="str">
        <f>A29</f>
        <v>C</v>
      </c>
      <c r="B81" s="345" t="str">
        <f>B29</f>
        <v xml:space="preserve">(INSERT TYPE OF Goods or Services) </v>
      </c>
      <c r="C81" s="346"/>
      <c r="D81" s="346"/>
      <c r="E81" s="347"/>
      <c r="F81" s="180" t="s">
        <v>144</v>
      </c>
      <c r="G81" s="226">
        <f>G39</f>
        <v>0</v>
      </c>
    </row>
    <row r="82" spans="1:7" ht="30" customHeight="1" thickTop="1" thickBot="1" x14ac:dyDescent="0.25">
      <c r="A82" s="179" t="str">
        <f>A41</f>
        <v>D</v>
      </c>
      <c r="B82" s="345" t="str">
        <f>+B41</f>
        <v xml:space="preserve">(INSERT TYPE OF Goods or Services) </v>
      </c>
      <c r="C82" s="346"/>
      <c r="D82" s="346"/>
      <c r="E82" s="347"/>
      <c r="F82" s="180" t="s">
        <v>144</v>
      </c>
      <c r="G82" s="226">
        <f>G49</f>
        <v>0</v>
      </c>
    </row>
    <row r="83" spans="1:7" ht="30" customHeight="1" thickTop="1" thickBot="1" x14ac:dyDescent="0.25">
      <c r="A83" s="179" t="str">
        <f>A51</f>
        <v>E</v>
      </c>
      <c r="B83" s="188" t="str">
        <f>B51</f>
        <v xml:space="preserve">(INSERT TYPE OF Goods or Services) </v>
      </c>
      <c r="C83" s="189"/>
      <c r="D83" s="189"/>
      <c r="E83" s="189"/>
      <c r="F83" s="180" t="s">
        <v>144</v>
      </c>
      <c r="G83" s="226">
        <f>G62</f>
        <v>0</v>
      </c>
    </row>
    <row r="84" spans="1:7" ht="30" customHeight="1" thickTop="1" thickBot="1" x14ac:dyDescent="0.25">
      <c r="A84" s="190" t="str">
        <f>A64</f>
        <v>F</v>
      </c>
      <c r="B84" s="188" t="str">
        <f>+B64</f>
        <v xml:space="preserve">(INSERT TYPE OF Goods or Services) </v>
      </c>
      <c r="C84" s="189"/>
      <c r="D84" s="189"/>
      <c r="E84" s="189"/>
      <c r="F84" s="180" t="s">
        <v>144</v>
      </c>
      <c r="G84" s="226">
        <f>G76</f>
        <v>0</v>
      </c>
    </row>
    <row r="85" spans="1:7" ht="22.5" customHeight="1" thickTop="1" thickBot="1" x14ac:dyDescent="0.25">
      <c r="A85" s="191"/>
      <c r="B85" s="192"/>
      <c r="C85" s="193"/>
      <c r="D85" s="194"/>
      <c r="E85" s="194"/>
      <c r="F85" s="195"/>
      <c r="G85" s="196"/>
    </row>
    <row r="86" spans="1:7" s="168" customFormat="1" ht="37.9" customHeight="1" thickTop="1" x14ac:dyDescent="0.2">
      <c r="A86" s="348" t="s">
        <v>89</v>
      </c>
      <c r="B86" s="349"/>
      <c r="C86" s="349"/>
      <c r="D86" s="349"/>
      <c r="E86" s="349"/>
      <c r="F86" s="350">
        <f>SUM(G79:G84)</f>
        <v>0</v>
      </c>
      <c r="G86" s="351"/>
    </row>
    <row r="87" spans="1:7" ht="15.75" customHeight="1" x14ac:dyDescent="0.2">
      <c r="A87" s="167"/>
      <c r="B87" s="165"/>
      <c r="C87" s="166"/>
      <c r="D87" s="165"/>
      <c r="E87" s="165"/>
      <c r="F87" s="164"/>
      <c r="G87" s="163"/>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169-2022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19" hidden="1" customWidth="1"/>
    <col min="2" max="2" width="11.28515625" style="74" customWidth="1"/>
    <col min="3" max="3" width="47.28515625" style="68" customWidth="1"/>
    <col min="4" max="4" width="16.42578125" style="120" customWidth="1"/>
    <col min="5" max="5" width="8.7109375" style="68" customWidth="1"/>
    <col min="6" max="6" width="15.140625" style="121" customWidth="1"/>
    <col min="7" max="7" width="15.140625" style="119" customWidth="1"/>
    <col min="8" max="8" width="21.5703125" style="119" customWidth="1"/>
    <col min="9" max="9" width="16.5703125" style="68" customWidth="1"/>
    <col min="10" max="10" width="48.28515625" style="68" customWidth="1"/>
    <col min="11" max="16384" width="13.5703125" style="68"/>
  </cols>
  <sheetData>
    <row r="1" spans="1:10" ht="15.75" x14ac:dyDescent="0.2">
      <c r="A1" s="64"/>
      <c r="B1" s="65" t="s">
        <v>32</v>
      </c>
      <c r="C1" s="66"/>
      <c r="D1" s="66"/>
      <c r="E1" s="66"/>
      <c r="F1" s="67"/>
      <c r="G1" s="64"/>
      <c r="H1" s="66"/>
    </row>
    <row r="2" spans="1:10" x14ac:dyDescent="0.2">
      <c r="A2" s="69"/>
      <c r="B2" s="70" t="s">
        <v>33</v>
      </c>
      <c r="C2" s="71"/>
      <c r="D2" s="71"/>
      <c r="E2" s="71"/>
      <c r="F2" s="72"/>
      <c r="G2" s="69"/>
      <c r="H2" s="71"/>
    </row>
    <row r="3" spans="1:10" x14ac:dyDescent="0.2">
      <c r="A3" s="73"/>
      <c r="B3" s="74" t="s">
        <v>10</v>
      </c>
      <c r="C3" s="75"/>
      <c r="D3" s="75"/>
      <c r="E3" s="75"/>
      <c r="F3" s="76"/>
      <c r="G3" s="77"/>
      <c r="H3" s="78"/>
    </row>
    <row r="4" spans="1:10" x14ac:dyDescent="0.2">
      <c r="A4" s="79" t="s">
        <v>34</v>
      </c>
      <c r="B4" s="80" t="s">
        <v>35</v>
      </c>
      <c r="C4" s="81" t="s">
        <v>36</v>
      </c>
      <c r="D4" s="82" t="s">
        <v>37</v>
      </c>
      <c r="E4" s="83" t="s">
        <v>38</v>
      </c>
      <c r="F4" s="84" t="s">
        <v>39</v>
      </c>
      <c r="G4" s="85" t="s">
        <v>40</v>
      </c>
      <c r="H4" s="83" t="s">
        <v>41</v>
      </c>
    </row>
    <row r="5" spans="1:10" ht="15.75" thickBot="1" x14ac:dyDescent="0.25">
      <c r="A5" s="86"/>
      <c r="B5" s="87"/>
      <c r="C5" s="88"/>
      <c r="D5" s="89" t="s">
        <v>42</v>
      </c>
      <c r="E5" s="90"/>
      <c r="F5" s="91" t="s">
        <v>43</v>
      </c>
      <c r="G5" s="92"/>
      <c r="H5" s="93"/>
    </row>
    <row r="6" spans="1:10" ht="36" customHeight="1" thickTop="1" x14ac:dyDescent="0.2">
      <c r="A6" s="95" t="s">
        <v>45</v>
      </c>
      <c r="B6" s="96">
        <v>1</v>
      </c>
      <c r="C6" s="97" t="s">
        <v>96</v>
      </c>
      <c r="D6" s="98" t="s">
        <v>46</v>
      </c>
      <c r="E6" s="99" t="s">
        <v>47</v>
      </c>
      <c r="F6" s="100">
        <v>15500</v>
      </c>
      <c r="G6" s="101"/>
      <c r="H6" s="102">
        <f>ROUND(G6*F6,2)</f>
        <v>0</v>
      </c>
      <c r="I6" s="103"/>
      <c r="J6" s="104"/>
    </row>
    <row r="7" spans="1:10" ht="36" customHeight="1" x14ac:dyDescent="0.2">
      <c r="A7" s="95"/>
      <c r="B7" s="96">
        <v>2</v>
      </c>
      <c r="C7" s="97" t="s">
        <v>97</v>
      </c>
      <c r="D7" s="98" t="s">
        <v>48</v>
      </c>
      <c r="E7" s="99" t="s">
        <v>49</v>
      </c>
      <c r="F7" s="100">
        <v>40</v>
      </c>
      <c r="G7" s="101"/>
      <c r="H7" s="102">
        <f t="shared" ref="H7:H34" si="0">ROUND(G7*F7,2)</f>
        <v>0</v>
      </c>
      <c r="I7" s="103"/>
      <c r="J7" s="104"/>
    </row>
    <row r="8" spans="1:10" ht="36" customHeight="1" x14ac:dyDescent="0.2">
      <c r="A8" s="105" t="s">
        <v>50</v>
      </c>
      <c r="B8" s="96">
        <v>3</v>
      </c>
      <c r="C8" s="97" t="s">
        <v>98</v>
      </c>
      <c r="D8" s="98" t="s">
        <v>51</v>
      </c>
      <c r="E8" s="99" t="s">
        <v>52</v>
      </c>
      <c r="F8" s="100">
        <v>18500</v>
      </c>
      <c r="G8" s="101"/>
      <c r="H8" s="102">
        <f t="shared" si="0"/>
        <v>0</v>
      </c>
      <c r="I8" s="103"/>
      <c r="J8" s="104"/>
    </row>
    <row r="9" spans="1:10" ht="36" customHeight="1" x14ac:dyDescent="0.2">
      <c r="A9" s="105" t="s">
        <v>53</v>
      </c>
      <c r="B9" s="96">
        <v>4</v>
      </c>
      <c r="C9" s="97" t="s">
        <v>99</v>
      </c>
      <c r="D9" s="98" t="s">
        <v>51</v>
      </c>
      <c r="E9" s="99" t="s">
        <v>47</v>
      </c>
      <c r="F9" s="100">
        <v>2000</v>
      </c>
      <c r="G9" s="101"/>
      <c r="H9" s="102">
        <f t="shared" si="0"/>
        <v>0</v>
      </c>
    </row>
    <row r="10" spans="1:10" ht="36" customHeight="1" x14ac:dyDescent="0.2">
      <c r="A10" s="95" t="s">
        <v>54</v>
      </c>
      <c r="B10" s="96">
        <v>5</v>
      </c>
      <c r="C10" s="97" t="s">
        <v>100</v>
      </c>
      <c r="D10" s="98" t="s">
        <v>51</v>
      </c>
      <c r="E10" s="99" t="s">
        <v>52</v>
      </c>
      <c r="F10" s="100">
        <v>350</v>
      </c>
      <c r="G10" s="101"/>
      <c r="H10" s="102">
        <f t="shared" si="0"/>
        <v>0</v>
      </c>
    </row>
    <row r="11" spans="1:10" ht="36" customHeight="1" x14ac:dyDescent="0.2">
      <c r="A11" s="105" t="s">
        <v>55</v>
      </c>
      <c r="B11" s="96">
        <v>6</v>
      </c>
      <c r="C11" s="97" t="s">
        <v>101</v>
      </c>
      <c r="D11" s="107" t="s">
        <v>56</v>
      </c>
      <c r="E11" s="99" t="s">
        <v>52</v>
      </c>
      <c r="F11" s="100">
        <v>17500</v>
      </c>
      <c r="G11" s="101"/>
      <c r="H11" s="102">
        <f t="shared" si="0"/>
        <v>0</v>
      </c>
    </row>
    <row r="12" spans="1:10" ht="36" customHeight="1" x14ac:dyDescent="0.2">
      <c r="A12" s="105" t="s">
        <v>57</v>
      </c>
      <c r="B12" s="96">
        <v>7</v>
      </c>
      <c r="C12" s="97" t="s">
        <v>102</v>
      </c>
      <c r="D12" s="107" t="s">
        <v>58</v>
      </c>
      <c r="E12" s="99" t="s">
        <v>52</v>
      </c>
      <c r="F12" s="100">
        <v>5300</v>
      </c>
      <c r="G12" s="101"/>
      <c r="H12" s="102">
        <f t="shared" si="0"/>
        <v>0</v>
      </c>
    </row>
    <row r="13" spans="1:10" ht="36" customHeight="1" x14ac:dyDescent="0.2">
      <c r="A13" s="108" t="s">
        <v>59</v>
      </c>
      <c r="B13" s="96">
        <v>8</v>
      </c>
      <c r="C13" s="97" t="s">
        <v>103</v>
      </c>
      <c r="D13" s="107" t="s">
        <v>44</v>
      </c>
      <c r="E13" s="99" t="s">
        <v>6</v>
      </c>
      <c r="F13" s="100">
        <v>10</v>
      </c>
      <c r="G13" s="101"/>
      <c r="H13" s="102">
        <f t="shared" si="0"/>
        <v>0</v>
      </c>
      <c r="I13" s="103"/>
      <c r="J13" s="104"/>
    </row>
    <row r="14" spans="1:10" ht="36" customHeight="1" x14ac:dyDescent="0.2">
      <c r="A14" s="108" t="s">
        <v>61</v>
      </c>
      <c r="B14" s="96">
        <v>9</v>
      </c>
      <c r="C14" s="97" t="s">
        <v>104</v>
      </c>
      <c r="D14" s="107" t="s">
        <v>60</v>
      </c>
      <c r="E14" s="99" t="s">
        <v>52</v>
      </c>
      <c r="F14" s="100">
        <v>100</v>
      </c>
      <c r="G14" s="101"/>
      <c r="H14" s="102">
        <f t="shared" si="0"/>
        <v>0</v>
      </c>
    </row>
    <row r="15" spans="1:10" ht="36" customHeight="1" x14ac:dyDescent="0.2">
      <c r="A15" s="108" t="s">
        <v>62</v>
      </c>
      <c r="B15" s="96">
        <v>10</v>
      </c>
      <c r="C15" s="97" t="s">
        <v>105</v>
      </c>
      <c r="D15" s="107" t="s">
        <v>63</v>
      </c>
      <c r="E15" s="99" t="s">
        <v>6</v>
      </c>
      <c r="F15" s="109">
        <v>54</v>
      </c>
      <c r="G15" s="101"/>
      <c r="H15" s="102">
        <f t="shared" si="0"/>
        <v>0</v>
      </c>
    </row>
    <row r="16" spans="1:10" ht="36" customHeight="1" x14ac:dyDescent="0.2">
      <c r="A16" s="108"/>
      <c r="B16" s="96">
        <v>11</v>
      </c>
      <c r="C16" s="97" t="s">
        <v>106</v>
      </c>
      <c r="D16" s="107" t="s">
        <v>64</v>
      </c>
      <c r="E16" s="99" t="s">
        <v>6</v>
      </c>
      <c r="F16" s="109">
        <v>3</v>
      </c>
      <c r="G16" s="101"/>
      <c r="H16" s="102">
        <f t="shared" si="0"/>
        <v>0</v>
      </c>
    </row>
    <row r="17" spans="1:8" ht="36" customHeight="1" x14ac:dyDescent="0.2">
      <c r="A17" s="110"/>
      <c r="B17" s="96">
        <v>12</v>
      </c>
      <c r="C17" s="97" t="s">
        <v>107</v>
      </c>
      <c r="D17" s="107" t="s">
        <v>65</v>
      </c>
      <c r="E17" s="99" t="s">
        <v>6</v>
      </c>
      <c r="F17" s="109">
        <v>5</v>
      </c>
      <c r="G17" s="101"/>
      <c r="H17" s="102">
        <f t="shared" si="0"/>
        <v>0</v>
      </c>
    </row>
    <row r="18" spans="1:8" ht="36" customHeight="1" x14ac:dyDescent="0.2">
      <c r="A18" s="95" t="s">
        <v>66</v>
      </c>
      <c r="B18" s="96">
        <v>14</v>
      </c>
      <c r="C18" s="97" t="s">
        <v>108</v>
      </c>
      <c r="D18" s="107" t="s">
        <v>44</v>
      </c>
      <c r="E18" s="99" t="s">
        <v>52</v>
      </c>
      <c r="F18" s="109">
        <v>12200</v>
      </c>
      <c r="G18" s="101"/>
      <c r="H18" s="102">
        <f t="shared" si="0"/>
        <v>0</v>
      </c>
    </row>
    <row r="19" spans="1:8" ht="36" customHeight="1" x14ac:dyDescent="0.2">
      <c r="A19" s="95" t="s">
        <v>67</v>
      </c>
      <c r="B19" s="96">
        <v>15</v>
      </c>
      <c r="C19" s="97" t="s">
        <v>109</v>
      </c>
      <c r="D19" s="107" t="s">
        <v>44</v>
      </c>
      <c r="E19" s="99" t="s">
        <v>52</v>
      </c>
      <c r="F19" s="109">
        <v>850</v>
      </c>
      <c r="G19" s="101"/>
      <c r="H19" s="102">
        <f t="shared" si="0"/>
        <v>0</v>
      </c>
    </row>
    <row r="20" spans="1:8" ht="36" customHeight="1" x14ac:dyDescent="0.2">
      <c r="A20" s="111" t="s">
        <v>68</v>
      </c>
      <c r="B20" s="96">
        <v>16</v>
      </c>
      <c r="C20" s="97" t="s">
        <v>110</v>
      </c>
      <c r="D20" s="107" t="s">
        <v>69</v>
      </c>
      <c r="E20" s="99" t="s">
        <v>52</v>
      </c>
      <c r="F20" s="109">
        <v>50</v>
      </c>
      <c r="G20" s="101"/>
      <c r="H20" s="102">
        <f t="shared" si="0"/>
        <v>0</v>
      </c>
    </row>
    <row r="21" spans="1:8" ht="36" customHeight="1" x14ac:dyDescent="0.2">
      <c r="A21" s="111" t="s">
        <v>70</v>
      </c>
      <c r="B21" s="96">
        <v>17</v>
      </c>
      <c r="C21" s="97" t="s">
        <v>111</v>
      </c>
      <c r="D21" s="107" t="s">
        <v>71</v>
      </c>
      <c r="E21" s="99" t="s">
        <v>52</v>
      </c>
      <c r="F21" s="109">
        <v>50</v>
      </c>
      <c r="G21" s="101"/>
      <c r="H21" s="102">
        <f t="shared" si="0"/>
        <v>0</v>
      </c>
    </row>
    <row r="22" spans="1:8" ht="36" customHeight="1" x14ac:dyDescent="0.2">
      <c r="A22" s="95" t="s">
        <v>73</v>
      </c>
      <c r="B22" s="96">
        <v>19</v>
      </c>
      <c r="C22" s="97" t="s">
        <v>112</v>
      </c>
      <c r="D22" s="107" t="s">
        <v>72</v>
      </c>
      <c r="E22" s="99" t="s">
        <v>6</v>
      </c>
      <c r="F22" s="109">
        <v>1</v>
      </c>
      <c r="G22" s="101"/>
      <c r="H22" s="102">
        <f t="shared" si="0"/>
        <v>0</v>
      </c>
    </row>
    <row r="23" spans="1:8" ht="36" customHeight="1" x14ac:dyDescent="0.2">
      <c r="A23" s="95" t="s">
        <v>73</v>
      </c>
      <c r="B23" s="96">
        <v>20</v>
      </c>
      <c r="C23" s="97" t="s">
        <v>113</v>
      </c>
      <c r="D23" s="107" t="s">
        <v>72</v>
      </c>
      <c r="E23" s="99" t="s">
        <v>6</v>
      </c>
      <c r="F23" s="109">
        <v>19</v>
      </c>
      <c r="G23" s="101"/>
      <c r="H23" s="102">
        <f t="shared" si="0"/>
        <v>0</v>
      </c>
    </row>
    <row r="24" spans="1:8" ht="36" customHeight="1" x14ac:dyDescent="0.2">
      <c r="A24" s="95"/>
      <c r="B24" s="96">
        <v>21</v>
      </c>
      <c r="C24" s="97" t="s">
        <v>114</v>
      </c>
      <c r="D24" s="107" t="s">
        <v>74</v>
      </c>
      <c r="E24" s="99" t="s">
        <v>6</v>
      </c>
      <c r="F24" s="109">
        <v>2</v>
      </c>
      <c r="G24" s="101"/>
      <c r="H24" s="102">
        <f t="shared" si="0"/>
        <v>0</v>
      </c>
    </row>
    <row r="25" spans="1:8" ht="36" customHeight="1" x14ac:dyDescent="0.2">
      <c r="A25" s="95" t="s">
        <v>75</v>
      </c>
      <c r="B25" s="96">
        <v>22</v>
      </c>
      <c r="C25" s="97" t="s">
        <v>115</v>
      </c>
      <c r="D25" s="107" t="s">
        <v>83</v>
      </c>
      <c r="E25" s="99" t="s">
        <v>6</v>
      </c>
      <c r="F25" s="109">
        <v>1</v>
      </c>
      <c r="G25" s="101"/>
      <c r="H25" s="102">
        <f t="shared" si="0"/>
        <v>0</v>
      </c>
    </row>
    <row r="26" spans="1:8" ht="36" customHeight="1" x14ac:dyDescent="0.2">
      <c r="A26" s="95" t="s">
        <v>77</v>
      </c>
      <c r="B26" s="96">
        <v>23</v>
      </c>
      <c r="C26" s="97" t="s">
        <v>116</v>
      </c>
      <c r="D26" s="107" t="s">
        <v>76</v>
      </c>
      <c r="E26" s="99" t="s">
        <v>6</v>
      </c>
      <c r="F26" s="109">
        <v>17</v>
      </c>
      <c r="G26" s="101"/>
      <c r="H26" s="102">
        <f t="shared" si="0"/>
        <v>0</v>
      </c>
    </row>
    <row r="27" spans="1:8" ht="36" customHeight="1" x14ac:dyDescent="0.2">
      <c r="A27" s="95" t="s">
        <v>78</v>
      </c>
      <c r="B27" s="96">
        <v>25</v>
      </c>
      <c r="C27" s="97" t="s">
        <v>117</v>
      </c>
      <c r="D27" s="107" t="s">
        <v>79</v>
      </c>
      <c r="E27" s="99" t="s">
        <v>6</v>
      </c>
      <c r="F27" s="109">
        <v>11</v>
      </c>
      <c r="G27" s="101"/>
      <c r="H27" s="102">
        <f t="shared" si="0"/>
        <v>0</v>
      </c>
    </row>
    <row r="28" spans="1:8" ht="36" customHeight="1" x14ac:dyDescent="0.2">
      <c r="A28" s="95" t="s">
        <v>81</v>
      </c>
      <c r="B28" s="96">
        <v>26</v>
      </c>
      <c r="C28" s="97" t="s">
        <v>118</v>
      </c>
      <c r="D28" s="107" t="s">
        <v>79</v>
      </c>
      <c r="E28" s="99" t="s">
        <v>6</v>
      </c>
      <c r="F28" s="109">
        <v>2</v>
      </c>
      <c r="G28" s="101"/>
      <c r="H28" s="102">
        <f t="shared" si="0"/>
        <v>0</v>
      </c>
    </row>
    <row r="29" spans="1:8" ht="36" customHeight="1" x14ac:dyDescent="0.2">
      <c r="A29" s="95"/>
      <c r="B29" s="96">
        <v>27</v>
      </c>
      <c r="C29" s="97" t="s">
        <v>119</v>
      </c>
      <c r="D29" s="107" t="s">
        <v>76</v>
      </c>
      <c r="E29" s="99" t="s">
        <v>80</v>
      </c>
      <c r="F29" s="109">
        <v>2</v>
      </c>
      <c r="G29" s="101"/>
      <c r="H29" s="102">
        <f t="shared" si="0"/>
        <v>0</v>
      </c>
    </row>
    <row r="30" spans="1:8" ht="36" customHeight="1" x14ac:dyDescent="0.2">
      <c r="A30" s="95"/>
      <c r="B30" s="96">
        <v>28</v>
      </c>
      <c r="C30" s="97" t="s">
        <v>120</v>
      </c>
      <c r="D30" s="107" t="s">
        <v>76</v>
      </c>
      <c r="E30" s="99" t="s">
        <v>6</v>
      </c>
      <c r="F30" s="109">
        <v>10</v>
      </c>
      <c r="G30" s="101"/>
      <c r="H30" s="102">
        <f t="shared" si="0"/>
        <v>0</v>
      </c>
    </row>
    <row r="31" spans="1:8" ht="36" customHeight="1" x14ac:dyDescent="0.2">
      <c r="A31" s="95" t="s">
        <v>82</v>
      </c>
      <c r="B31" s="96">
        <v>29</v>
      </c>
      <c r="C31" s="97" t="s">
        <v>121</v>
      </c>
      <c r="D31" s="107" t="s">
        <v>79</v>
      </c>
      <c r="E31" s="99" t="s">
        <v>6</v>
      </c>
      <c r="F31" s="109">
        <v>32</v>
      </c>
      <c r="G31" s="101"/>
      <c r="H31" s="102">
        <f t="shared" si="0"/>
        <v>0</v>
      </c>
    </row>
    <row r="32" spans="1:8" ht="36" customHeight="1" x14ac:dyDescent="0.2">
      <c r="A32" s="108" t="s">
        <v>84</v>
      </c>
      <c r="B32" s="96">
        <v>31</v>
      </c>
      <c r="C32" s="97" t="s">
        <v>85</v>
      </c>
      <c r="D32" s="107" t="s">
        <v>86</v>
      </c>
      <c r="E32" s="99" t="s">
        <v>124</v>
      </c>
      <c r="F32" s="109">
        <v>250</v>
      </c>
      <c r="G32" s="106"/>
      <c r="H32" s="102">
        <f t="shared" si="0"/>
        <v>0</v>
      </c>
    </row>
    <row r="33" spans="1:8" ht="36" customHeight="1" x14ac:dyDescent="0.2">
      <c r="A33" s="108" t="s">
        <v>87</v>
      </c>
      <c r="B33" s="96">
        <v>32</v>
      </c>
      <c r="C33" s="97" t="s">
        <v>122</v>
      </c>
      <c r="D33" s="107"/>
      <c r="E33" s="99" t="s">
        <v>52</v>
      </c>
      <c r="F33" s="100">
        <v>100</v>
      </c>
      <c r="G33" s="101"/>
      <c r="H33" s="102">
        <f t="shared" si="0"/>
        <v>0</v>
      </c>
    </row>
    <row r="34" spans="1:8" ht="36" customHeight="1" thickBot="1" x14ac:dyDescent="0.25">
      <c r="A34" s="108" t="s">
        <v>88</v>
      </c>
      <c r="B34" s="96">
        <v>33</v>
      </c>
      <c r="C34" s="97" t="s">
        <v>123</v>
      </c>
      <c r="D34" s="107"/>
      <c r="E34" s="99" t="s">
        <v>52</v>
      </c>
      <c r="F34" s="100">
        <v>250</v>
      </c>
      <c r="G34" s="101"/>
      <c r="H34" s="102">
        <f t="shared" si="0"/>
        <v>0</v>
      </c>
    </row>
    <row r="35" spans="1:8" s="75" customFormat="1" ht="48" customHeight="1" thickTop="1" x14ac:dyDescent="0.2">
      <c r="A35" s="94"/>
      <c r="B35" s="376" t="s">
        <v>89</v>
      </c>
      <c r="C35" s="377"/>
      <c r="D35" s="377"/>
      <c r="E35" s="377"/>
      <c r="F35" s="377"/>
      <c r="G35" s="378"/>
      <c r="H35" s="379"/>
    </row>
    <row r="36" spans="1:8" ht="15.95" customHeight="1" x14ac:dyDescent="0.2">
      <c r="A36" s="112"/>
      <c r="B36" s="113"/>
      <c r="C36" s="114"/>
      <c r="D36" s="115"/>
      <c r="E36" s="114"/>
      <c r="F36" s="116"/>
      <c r="G36" s="117"/>
      <c r="H36" s="118"/>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68" customWidth="1"/>
    <col min="2" max="2" width="28.5703125" style="268" customWidth="1"/>
    <col min="3" max="3" width="12.5703125" style="268" customWidth="1"/>
    <col min="4" max="4" width="13.7109375" style="269" customWidth="1"/>
    <col min="5" max="5" width="10.7109375" style="260" customWidth="1"/>
    <col min="6" max="6" width="12.42578125" style="261" customWidth="1"/>
    <col min="7" max="7" width="13.85546875" style="261" customWidth="1"/>
    <col min="8" max="16384" width="9.140625" style="263"/>
  </cols>
  <sheetData>
    <row r="1" spans="1:7" x14ac:dyDescent="0.2">
      <c r="A1" s="385"/>
      <c r="B1" s="385"/>
      <c r="C1" s="386" t="s">
        <v>162</v>
      </c>
      <c r="D1" s="386"/>
      <c r="G1" s="262"/>
    </row>
    <row r="2" spans="1:7" x14ac:dyDescent="0.2">
      <c r="A2" s="387"/>
      <c r="B2" s="387"/>
      <c r="C2" s="388" t="s">
        <v>163</v>
      </c>
      <c r="D2" s="388"/>
      <c r="F2" s="264"/>
      <c r="G2" s="265"/>
    </row>
    <row r="3" spans="1:7" x14ac:dyDescent="0.2">
      <c r="A3" s="389"/>
      <c r="B3" s="387"/>
      <c r="C3" s="266"/>
      <c r="D3" s="267"/>
      <c r="F3" s="264"/>
      <c r="G3" s="265"/>
    </row>
    <row r="4" spans="1:7" x14ac:dyDescent="0.2">
      <c r="A4" s="268" t="s">
        <v>10</v>
      </c>
      <c r="F4" s="264"/>
      <c r="G4" s="265"/>
    </row>
    <row r="5" spans="1:7" ht="22.5" x14ac:dyDescent="0.2">
      <c r="A5" s="270" t="s">
        <v>0</v>
      </c>
      <c r="B5" s="270" t="s">
        <v>1</v>
      </c>
      <c r="C5" s="271" t="s">
        <v>8</v>
      </c>
      <c r="D5" s="271" t="s">
        <v>3</v>
      </c>
      <c r="E5" s="272" t="s">
        <v>2</v>
      </c>
      <c r="F5" s="273" t="s">
        <v>4</v>
      </c>
      <c r="G5" s="274" t="s">
        <v>5</v>
      </c>
    </row>
    <row r="6" spans="1:7" x14ac:dyDescent="0.2">
      <c r="A6" s="275">
        <v>1</v>
      </c>
      <c r="B6" s="276" t="s">
        <v>164</v>
      </c>
      <c r="C6" s="277" t="s">
        <v>165</v>
      </c>
      <c r="D6" s="277" t="s">
        <v>6</v>
      </c>
      <c r="E6" s="278">
        <v>1</v>
      </c>
      <c r="F6" s="279"/>
      <c r="G6" s="280">
        <f>ROUND(E6*F6,3)</f>
        <v>0</v>
      </c>
    </row>
    <row r="7" spans="1:7" x14ac:dyDescent="0.2">
      <c r="A7" s="281">
        <f>A6+1</f>
        <v>2</v>
      </c>
      <c r="B7" s="282" t="s">
        <v>166</v>
      </c>
      <c r="C7" s="283" t="s">
        <v>167</v>
      </c>
      <c r="D7" s="277" t="s">
        <v>6</v>
      </c>
      <c r="E7" s="278">
        <v>2</v>
      </c>
      <c r="F7" s="279"/>
      <c r="G7" s="280">
        <f>ROUND(E7*F7,3)</f>
        <v>0</v>
      </c>
    </row>
    <row r="8" spans="1:7" ht="13.5" thickBot="1" x14ac:dyDescent="0.25">
      <c r="A8" s="281">
        <f>A7+1</f>
        <v>3</v>
      </c>
      <c r="B8" s="284" t="s">
        <v>168</v>
      </c>
      <c r="C8" s="283" t="s">
        <v>169</v>
      </c>
      <c r="D8" s="277" t="s">
        <v>6</v>
      </c>
      <c r="E8" s="278">
        <v>3</v>
      </c>
      <c r="F8" s="279"/>
      <c r="G8" s="280">
        <f>ROUND(E8*F8,3)</f>
        <v>0</v>
      </c>
    </row>
    <row r="9" spans="1:7" ht="15" thickTop="1" x14ac:dyDescent="0.2">
      <c r="A9" s="4"/>
      <c r="B9" s="5"/>
      <c r="C9" s="5"/>
      <c r="D9" s="32"/>
      <c r="E9" s="21"/>
      <c r="F9" s="16"/>
      <c r="G9" s="44"/>
    </row>
    <row r="10" spans="1:7" ht="14.25" x14ac:dyDescent="0.2">
      <c r="A10" s="285" t="s">
        <v>170</v>
      </c>
      <c r="B10" s="286"/>
      <c r="C10" s="286"/>
      <c r="D10" s="287"/>
      <c r="E10" s="22"/>
      <c r="F10" s="332"/>
      <c r="G10" s="333"/>
    </row>
    <row r="11" spans="1:7" ht="14.25" x14ac:dyDescent="0.2">
      <c r="A11" s="6" t="s">
        <v>171</v>
      </c>
      <c r="C11" s="288"/>
      <c r="D11" s="33"/>
      <c r="E11" s="22"/>
      <c r="F11" s="326">
        <f>SUM(G6:G8)</f>
        <v>0</v>
      </c>
      <c r="G11" s="327"/>
    </row>
    <row r="12" spans="1:7" ht="14.25" x14ac:dyDescent="0.2">
      <c r="A12" s="9"/>
      <c r="B12" s="10"/>
      <c r="C12" s="10"/>
      <c r="D12" s="151"/>
      <c r="E12" s="23"/>
      <c r="F12" s="17"/>
      <c r="G12" s="10"/>
    </row>
    <row r="13" spans="1:7" x14ac:dyDescent="0.2">
      <c r="A13" s="289"/>
      <c r="B13" s="290"/>
      <c r="C13" s="290"/>
      <c r="D13" s="291"/>
      <c r="E13" s="292"/>
      <c r="F13" s="293"/>
      <c r="G13" s="294"/>
    </row>
    <row r="14" spans="1:7" x14ac:dyDescent="0.2">
      <c r="A14" s="295"/>
      <c r="B14" s="290"/>
      <c r="C14" s="290"/>
      <c r="D14" s="291"/>
      <c r="E14" s="296"/>
      <c r="F14" s="297"/>
      <c r="G14" s="298"/>
    </row>
    <row r="15" spans="1:7" x14ac:dyDescent="0.2">
      <c r="A15" s="295"/>
      <c r="B15" s="290"/>
      <c r="C15" s="290"/>
      <c r="D15" s="291"/>
      <c r="E15" s="381" t="s">
        <v>7</v>
      </c>
      <c r="F15" s="381"/>
      <c r="G15" s="299"/>
    </row>
    <row r="16" spans="1:7" x14ac:dyDescent="0.2">
      <c r="A16" s="300"/>
      <c r="B16" s="301"/>
      <c r="C16" s="301"/>
      <c r="D16" s="302"/>
      <c r="E16" s="296"/>
      <c r="F16" s="297"/>
      <c r="G16" s="298"/>
    </row>
    <row r="18" spans="1:7" x14ac:dyDescent="0.2">
      <c r="A18" s="303"/>
    </row>
    <row r="19" spans="1:7" x14ac:dyDescent="0.2">
      <c r="A19" s="304"/>
      <c r="B19" s="380"/>
      <c r="C19" s="380"/>
      <c r="D19" s="380"/>
      <c r="E19" s="380"/>
      <c r="F19" s="305"/>
      <c r="G19" s="305"/>
    </row>
    <row r="20" spans="1:7" x14ac:dyDescent="0.2">
      <c r="A20" s="304"/>
      <c r="B20" s="380"/>
      <c r="C20" s="380"/>
      <c r="D20" s="380"/>
      <c r="E20" s="380"/>
      <c r="F20" s="305"/>
      <c r="G20" s="305"/>
    </row>
    <row r="21" spans="1:7" x14ac:dyDescent="0.2">
      <c r="A21" s="304"/>
      <c r="B21" s="380"/>
      <c r="C21" s="380"/>
      <c r="D21" s="380"/>
      <c r="E21" s="380"/>
      <c r="F21" s="305"/>
      <c r="G21" s="305"/>
    </row>
    <row r="22" spans="1:7" ht="15" x14ac:dyDescent="0.25">
      <c r="A22" s="304"/>
      <c r="B22" s="382" t="s">
        <v>172</v>
      </c>
      <c r="C22" s="382"/>
      <c r="D22" s="382"/>
      <c r="E22" s="382"/>
      <c r="F22" s="305"/>
      <c r="G22" s="305"/>
    </row>
    <row r="23" spans="1:7" ht="43.5" customHeight="1" x14ac:dyDescent="0.2">
      <c r="A23" s="304"/>
      <c r="B23" s="383" t="s">
        <v>173</v>
      </c>
      <c r="C23" s="380"/>
      <c r="D23" s="380"/>
      <c r="E23" s="380"/>
      <c r="F23" s="305"/>
      <c r="G23" s="305"/>
    </row>
    <row r="24" spans="1:7" ht="22.5" customHeight="1" x14ac:dyDescent="0.2">
      <c r="A24" s="304"/>
      <c r="B24" s="383" t="s">
        <v>174</v>
      </c>
      <c r="C24" s="380"/>
      <c r="D24" s="380"/>
      <c r="E24" s="380"/>
      <c r="F24" s="305"/>
      <c r="G24" s="305"/>
    </row>
    <row r="25" spans="1:7" ht="32.25" customHeight="1" x14ac:dyDescent="0.2">
      <c r="A25" s="304"/>
      <c r="B25" s="383" t="s">
        <v>175</v>
      </c>
      <c r="C25" s="380"/>
      <c r="D25" s="380"/>
      <c r="E25" s="380"/>
      <c r="F25" s="305"/>
      <c r="G25" s="305"/>
    </row>
    <row r="26" spans="1:7" ht="42.75" customHeight="1" x14ac:dyDescent="0.2">
      <c r="A26" s="304"/>
      <c r="B26" s="383" t="s">
        <v>176</v>
      </c>
      <c r="C26" s="380"/>
      <c r="D26" s="380"/>
      <c r="E26" s="380"/>
      <c r="F26" s="305"/>
      <c r="G26" s="305"/>
    </row>
    <row r="27" spans="1:7" ht="23.25" customHeight="1" x14ac:dyDescent="0.2">
      <c r="A27" s="304"/>
      <c r="B27" s="384" t="s">
        <v>177</v>
      </c>
      <c r="C27" s="384"/>
      <c r="D27" s="384"/>
      <c r="E27" s="384"/>
      <c r="F27" s="305"/>
      <c r="G27" s="305"/>
    </row>
    <row r="28" spans="1:7" x14ac:dyDescent="0.2">
      <c r="A28" s="304"/>
      <c r="F28" s="305"/>
      <c r="G28" s="305"/>
    </row>
    <row r="29" spans="1:7" x14ac:dyDescent="0.2">
      <c r="A29" s="304"/>
      <c r="B29" s="380"/>
      <c r="C29" s="380"/>
      <c r="D29" s="380"/>
      <c r="E29" s="380"/>
      <c r="F29" s="305"/>
      <c r="G29" s="305"/>
    </row>
    <row r="30" spans="1:7" x14ac:dyDescent="0.2">
      <c r="A30" s="304"/>
      <c r="B30" s="380"/>
      <c r="C30" s="380"/>
      <c r="D30" s="380"/>
      <c r="E30" s="380"/>
      <c r="F30" s="305"/>
      <c r="G30" s="305"/>
    </row>
    <row r="31" spans="1:7" x14ac:dyDescent="0.2">
      <c r="A31" s="304"/>
      <c r="B31" s="380"/>
      <c r="C31" s="380"/>
      <c r="D31" s="380"/>
      <c r="E31" s="380"/>
      <c r="F31" s="305"/>
      <c r="G31" s="305"/>
    </row>
    <row r="32" spans="1:7" x14ac:dyDescent="0.2">
      <c r="A32" s="304"/>
      <c r="B32" s="380"/>
      <c r="C32" s="380"/>
      <c r="D32" s="380"/>
      <c r="E32" s="380"/>
      <c r="F32" s="305"/>
      <c r="G32" s="305"/>
    </row>
    <row r="33" spans="1:7" x14ac:dyDescent="0.2">
      <c r="A33" s="304"/>
      <c r="B33" s="380"/>
      <c r="C33" s="380"/>
      <c r="D33" s="380"/>
      <c r="E33" s="380"/>
      <c r="F33" s="305"/>
      <c r="G33" s="305"/>
    </row>
    <row r="34" spans="1:7" x14ac:dyDescent="0.2">
      <c r="A34" s="304"/>
      <c r="B34" s="380"/>
      <c r="C34" s="380"/>
      <c r="D34" s="380"/>
      <c r="E34" s="380"/>
      <c r="F34" s="305"/>
      <c r="G34" s="305"/>
    </row>
    <row r="35" spans="1:7" x14ac:dyDescent="0.2">
      <c r="A35" s="304"/>
      <c r="B35" s="380"/>
      <c r="C35" s="380"/>
      <c r="D35" s="380"/>
      <c r="E35" s="380"/>
      <c r="F35" s="305"/>
      <c r="G35" s="305"/>
    </row>
    <row r="36" spans="1:7" x14ac:dyDescent="0.2">
      <c r="A36" s="304"/>
      <c r="B36" s="380"/>
      <c r="C36" s="380"/>
      <c r="D36" s="380"/>
      <c r="E36" s="380"/>
      <c r="F36" s="305"/>
      <c r="G36" s="305"/>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52" customWidth="1"/>
    <col min="2" max="2" width="23.42578125" style="55" customWidth="1"/>
    <col min="3" max="16384" width="11.42578125" style="49"/>
  </cols>
  <sheetData>
    <row r="1" spans="1:2" ht="20.25" x14ac:dyDescent="0.3">
      <c r="A1" s="48" t="s">
        <v>125</v>
      </c>
      <c r="B1" s="56"/>
    </row>
    <row r="2" spans="1:2" ht="20.25" x14ac:dyDescent="0.25">
      <c r="A2" s="48"/>
    </row>
    <row r="3" spans="1:2" ht="21" customHeight="1" x14ac:dyDescent="0.2">
      <c r="A3" s="152" t="s">
        <v>134</v>
      </c>
      <c r="B3" s="57"/>
    </row>
    <row r="4" spans="1:2" ht="18" x14ac:dyDescent="0.2">
      <c r="A4" s="51" t="s">
        <v>15</v>
      </c>
      <c r="B4" s="57"/>
    </row>
    <row r="5" spans="1:2" ht="15" customHeight="1" x14ac:dyDescent="0.2">
      <c r="A5" s="53"/>
      <c r="B5" s="57"/>
    </row>
    <row r="6" spans="1:2" ht="24.6" customHeight="1" x14ac:dyDescent="0.2">
      <c r="A6" s="258" t="s">
        <v>27</v>
      </c>
      <c r="B6" s="57"/>
    </row>
    <row r="7" spans="1:2" ht="45.75" customHeight="1" x14ac:dyDescent="0.2">
      <c r="A7" s="153" t="s">
        <v>26</v>
      </c>
      <c r="B7" s="57"/>
    </row>
    <row r="8" spans="1:2" ht="58.9" customHeight="1" x14ac:dyDescent="0.2">
      <c r="A8" s="153" t="s">
        <v>25</v>
      </c>
      <c r="B8" s="58"/>
    </row>
    <row r="9" spans="1:2" ht="21" customHeight="1" x14ac:dyDescent="0.25">
      <c r="A9" s="259" t="s">
        <v>24</v>
      </c>
      <c r="B9" s="57"/>
    </row>
    <row r="10" spans="1:2" s="54" customFormat="1" ht="45" customHeight="1" x14ac:dyDescent="0.25">
      <c r="A10" s="155" t="s">
        <v>135</v>
      </c>
      <c r="B10" s="57"/>
    </row>
    <row r="11" spans="1:2" ht="21" customHeight="1" x14ac:dyDescent="0.25">
      <c r="A11" s="259" t="s">
        <v>23</v>
      </c>
      <c r="B11" s="57"/>
    </row>
    <row r="12" spans="1:2" ht="53.25" customHeight="1" x14ac:dyDescent="0.2">
      <c r="A12" s="153" t="s">
        <v>22</v>
      </c>
      <c r="B12" s="57"/>
    </row>
    <row r="13" spans="1:2" ht="50.25" customHeight="1" x14ac:dyDescent="0.2">
      <c r="A13" s="155" t="s">
        <v>92</v>
      </c>
      <c r="B13" s="57"/>
    </row>
    <row r="14" spans="1:2" ht="18" customHeight="1" x14ac:dyDescent="0.2">
      <c r="A14" s="155"/>
      <c r="B14" s="57"/>
    </row>
    <row r="15" spans="1:2" ht="18" x14ac:dyDescent="0.25">
      <c r="A15" s="259" t="s">
        <v>129</v>
      </c>
    </row>
    <row r="16" spans="1:2" ht="60.75" customHeight="1" x14ac:dyDescent="0.25">
      <c r="A16" s="155" t="s">
        <v>128</v>
      </c>
    </row>
    <row r="17" spans="1:1" x14ac:dyDescent="0.25">
      <c r="A17" s="155" t="s">
        <v>94</v>
      </c>
    </row>
    <row r="18" spans="1:1" x14ac:dyDescent="0.25">
      <c r="A18" s="155" t="s">
        <v>95</v>
      </c>
    </row>
    <row r="19" spans="1:1" x14ac:dyDescent="0.25">
      <c r="A19" s="155" t="s">
        <v>131</v>
      </c>
    </row>
    <row r="20" spans="1:1" x14ac:dyDescent="0.25">
      <c r="A20" s="155" t="s">
        <v>130</v>
      </c>
    </row>
    <row r="21" spans="1:1" ht="31.5" x14ac:dyDescent="0.25">
      <c r="A21" s="155" t="s">
        <v>140</v>
      </c>
    </row>
    <row r="22" spans="1:1" x14ac:dyDescent="0.25">
      <c r="A22" s="156"/>
    </row>
    <row r="23" spans="1:1" x14ac:dyDescent="0.25">
      <c r="A23" s="156"/>
    </row>
    <row r="24" spans="1:1" x14ac:dyDescent="0.25">
      <c r="A24" s="156"/>
    </row>
    <row r="25" spans="1:1" x14ac:dyDescent="0.25">
      <c r="A25" s="156"/>
    </row>
    <row r="26" spans="1:1" x14ac:dyDescent="0.25">
      <c r="A26" s="156"/>
    </row>
    <row r="27" spans="1:1" x14ac:dyDescent="0.25">
      <c r="A27" s="156"/>
    </row>
    <row r="28" spans="1:1" x14ac:dyDescent="0.25">
      <c r="A28" s="156"/>
    </row>
    <row r="29" spans="1:1" x14ac:dyDescent="0.25">
      <c r="A29" s="156"/>
    </row>
    <row r="30" spans="1:1" x14ac:dyDescent="0.25">
      <c r="A30" s="156"/>
    </row>
    <row r="31" spans="1:1" x14ac:dyDescent="0.25">
      <c r="A31" s="156"/>
    </row>
    <row r="32" spans="1:1" x14ac:dyDescent="0.25">
      <c r="A32" s="156"/>
    </row>
    <row r="33" spans="1:2" x14ac:dyDescent="0.25">
      <c r="A33" s="156"/>
    </row>
    <row r="34" spans="1:2" x14ac:dyDescent="0.25">
      <c r="A34" s="156"/>
    </row>
    <row r="35" spans="1:2" x14ac:dyDescent="0.25">
      <c r="A35" s="156"/>
    </row>
    <row r="36" spans="1:2" x14ac:dyDescent="0.25">
      <c r="A36" s="156"/>
    </row>
    <row r="37" spans="1:2" x14ac:dyDescent="0.25">
      <c r="A37" s="156"/>
    </row>
    <row r="38" spans="1:2" x14ac:dyDescent="0.25">
      <c r="A38" s="156"/>
    </row>
    <row r="39" spans="1:2" x14ac:dyDescent="0.25">
      <c r="A39" s="156"/>
    </row>
    <row r="40" spans="1:2" x14ac:dyDescent="0.25">
      <c r="A40" s="156"/>
    </row>
    <row r="41" spans="1:2" ht="18" x14ac:dyDescent="0.25">
      <c r="A41" s="154" t="s">
        <v>126</v>
      </c>
    </row>
    <row r="42" spans="1:2" ht="13.5" customHeight="1" x14ac:dyDescent="0.25">
      <c r="A42" s="155"/>
    </row>
    <row r="43" spans="1:2" ht="58.5" customHeight="1" x14ac:dyDescent="0.25">
      <c r="A43" s="155" t="s">
        <v>137</v>
      </c>
    </row>
    <row r="44" spans="1:2" ht="15.75" customHeight="1" x14ac:dyDescent="0.25">
      <c r="A44" s="157"/>
      <c r="B44" s="57"/>
    </row>
    <row r="45" spans="1:2" ht="20.25" customHeight="1" x14ac:dyDescent="0.25">
      <c r="A45" s="259" t="s">
        <v>21</v>
      </c>
      <c r="B45" s="57"/>
    </row>
    <row r="46" spans="1:2" ht="30" x14ac:dyDescent="0.2">
      <c r="A46" s="155" t="s">
        <v>20</v>
      </c>
      <c r="B46" s="57"/>
    </row>
    <row r="47" spans="1:2" ht="64.5" customHeight="1" x14ac:dyDescent="0.2">
      <c r="A47" s="155" t="s">
        <v>138</v>
      </c>
      <c r="B47" s="57"/>
    </row>
    <row r="48" spans="1:2" x14ac:dyDescent="0.25">
      <c r="A48" s="156"/>
    </row>
    <row r="49" spans="1:1" ht="18" x14ac:dyDescent="0.25">
      <c r="A49" s="259" t="s">
        <v>19</v>
      </c>
    </row>
    <row r="50" spans="1:1" ht="36" customHeight="1" x14ac:dyDescent="0.25">
      <c r="A50" s="155"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2022-02-24T21:06:30Z</dcterms:modified>
</cp:coreProperties>
</file>